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Trabajo\Respaldo oct 2020\Trabajo\2022\Consultorías\EDOMEX\PTP EdoMex\Sección Adicional\Requerimiento a Importare\BD Estadísticas 2\"/>
    </mc:Choice>
  </mc:AlternateContent>
  <xr:revisionPtr revIDLastSave="0" documentId="13_ncr:1_{470ADC15-C068-46C7-9674-6081EA49066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g (mdp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k" localSheetId="0">'[1]93'!#REF!</definedName>
    <definedName name="\k">'[1]93'!#REF!</definedName>
    <definedName name="\v" localSheetId="0">'[1]93'!#REF!</definedName>
    <definedName name="\v">'[1]93'!#REF!</definedName>
    <definedName name="\z" localSheetId="0">'[1]93'!#REF!</definedName>
    <definedName name="\z">'[1]93'!#REF!</definedName>
    <definedName name="_Fill" localSheetId="0" hidden="1">#REF!</definedName>
    <definedName name="_Fill" hidden="1">#REF!</definedName>
    <definedName name="_Order1" hidden="1">0</definedName>
    <definedName name="A_impresión_IM" localSheetId="0">#REF!</definedName>
    <definedName name="A_impresión_IM">#REF!</definedName>
    <definedName name="ABRIL">#REF!</definedName>
    <definedName name="base">[2]CHAVA!$A$22:$E$71</definedName>
    <definedName name="base1">#REF!</definedName>
    <definedName name="base2">#REF!</definedName>
    <definedName name="_xlnm.Database" localSheetId="0">#REF!</definedName>
    <definedName name="_xlnm.Database">#REF!</definedName>
    <definedName name="CHAVA5">[3]CHAVA2!$A$22:$E$71</definedName>
    <definedName name="CUADRO" hidden="1">[4]POBLACION!$A$17:$A$146</definedName>
    <definedName name="dd" localSheetId="0">#REF!</definedName>
    <definedName name="dd">#REF!</definedName>
    <definedName name="ddd" localSheetId="0">'[1]93'!#REF!</definedName>
    <definedName name="ddd">'[1]93'!#REF!</definedName>
    <definedName name="DIFERENCIAS">#N/A</definedName>
    <definedName name="ffff" localSheetId="0">'[1]93'!#REF!</definedName>
    <definedName name="ffff">'[1]93'!#REF!</definedName>
    <definedName name="fghgh" localSheetId="0">'[1]93'!#REF!</definedName>
    <definedName name="fghgh">'[1]93'!#REF!</definedName>
    <definedName name="grupos_1">[5]FERNANDO!$A$10:$E$771</definedName>
    <definedName name="grupos_e">[5]FERNANDO!$A$10:$E$771</definedName>
    <definedName name="hola">#REF!</definedName>
    <definedName name="hola1">#REF!</definedName>
    <definedName name="hola2">#REF!</definedName>
    <definedName name="I_EGRESOS" localSheetId="0">#REF!</definedName>
    <definedName name="I_EGRESOS">#REF!</definedName>
    <definedName name="indice" localSheetId="0" hidden="1">#REF!</definedName>
    <definedName name="indice" hidden="1">#REF!</definedName>
    <definedName name="inffice" localSheetId="0" hidden="1">#REF!</definedName>
    <definedName name="inffice" hidden="1">#REF!</definedName>
    <definedName name="MODIFICACIONES" localSheetId="0">#REF!</definedName>
    <definedName name="MODIFICACIONES">#REF!</definedName>
    <definedName name="Ppto_Depcias" localSheetId="0">#REF!</definedName>
    <definedName name="Ppto_Depcias">#REF!</definedName>
    <definedName name="TENENCIA">[6]CHAVA1!$A$22:$E$71</definedName>
    <definedName name="tu" localSheetId="0">#REF!</definedName>
    <definedName name="tu">#REF!</definedName>
    <definedName name="VARIAB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T43" i="1" l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4" i="1"/>
  <c r="AT12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4" i="1"/>
  <c r="AR12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4" i="1"/>
  <c r="AP12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4" i="1"/>
  <c r="AN12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4" i="1"/>
  <c r="AL12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4" i="1"/>
  <c r="AJ12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4" i="1"/>
  <c r="AH12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4" i="1"/>
  <c r="AF12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4" i="1"/>
  <c r="AD12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4" i="1"/>
  <c r="AB12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7" i="1"/>
  <c r="Z26" i="1"/>
  <c r="Z25" i="1"/>
  <c r="Z24" i="1"/>
  <c r="Z23" i="1"/>
  <c r="Z22" i="1"/>
  <c r="Z21" i="1"/>
  <c r="Z20" i="1"/>
  <c r="Z19" i="1"/>
  <c r="Z18" i="1"/>
  <c r="Z17" i="1"/>
  <c r="Z16" i="1"/>
  <c r="Z14" i="1"/>
  <c r="Z12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7" i="1"/>
  <c r="X26" i="1"/>
  <c r="X25" i="1"/>
  <c r="X24" i="1"/>
  <c r="X23" i="1"/>
  <c r="X22" i="1"/>
  <c r="X21" i="1"/>
  <c r="X20" i="1"/>
  <c r="X19" i="1"/>
  <c r="X18" i="1"/>
  <c r="X17" i="1"/>
  <c r="X16" i="1"/>
  <c r="X14" i="1"/>
  <c r="X12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7" i="1"/>
  <c r="V26" i="1"/>
  <c r="V25" i="1"/>
  <c r="V24" i="1"/>
  <c r="V23" i="1"/>
  <c r="V22" i="1"/>
  <c r="V21" i="1"/>
  <c r="V20" i="1"/>
  <c r="V19" i="1"/>
  <c r="V18" i="1"/>
  <c r="V17" i="1"/>
  <c r="V16" i="1"/>
  <c r="V14" i="1"/>
  <c r="V12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7" i="1"/>
  <c r="T26" i="1"/>
  <c r="T25" i="1"/>
  <c r="T24" i="1"/>
  <c r="T23" i="1"/>
  <c r="T22" i="1"/>
  <c r="T21" i="1"/>
  <c r="T20" i="1"/>
  <c r="T19" i="1"/>
  <c r="T18" i="1"/>
  <c r="T17" i="1"/>
  <c r="T16" i="1"/>
  <c r="T14" i="1"/>
  <c r="T12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7" i="1"/>
  <c r="R26" i="1"/>
  <c r="R25" i="1"/>
  <c r="R24" i="1"/>
  <c r="R23" i="1"/>
  <c r="R22" i="1"/>
  <c r="R21" i="1"/>
  <c r="R20" i="1"/>
  <c r="R19" i="1"/>
  <c r="R18" i="1"/>
  <c r="R17" i="1"/>
  <c r="R16" i="1"/>
  <c r="R14" i="1"/>
  <c r="R12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7" i="1"/>
  <c r="P26" i="1"/>
  <c r="P25" i="1"/>
  <c r="P24" i="1"/>
  <c r="P23" i="1"/>
  <c r="P22" i="1"/>
  <c r="P21" i="1"/>
  <c r="P20" i="1"/>
  <c r="P19" i="1"/>
  <c r="P18" i="1"/>
  <c r="P17" i="1"/>
  <c r="P16" i="1"/>
  <c r="P14" i="1"/>
  <c r="P12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7" i="1"/>
  <c r="N26" i="1"/>
  <c r="N25" i="1"/>
  <c r="N24" i="1"/>
  <c r="N23" i="1"/>
  <c r="N22" i="1"/>
  <c r="N21" i="1"/>
  <c r="N20" i="1"/>
  <c r="N19" i="1"/>
  <c r="N18" i="1"/>
  <c r="N17" i="1"/>
  <c r="N16" i="1"/>
  <c r="N14" i="1"/>
  <c r="N12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7" i="1"/>
  <c r="L26" i="1"/>
  <c r="L25" i="1"/>
  <c r="L24" i="1"/>
  <c r="L23" i="1"/>
  <c r="L22" i="1"/>
  <c r="L21" i="1"/>
  <c r="L20" i="1"/>
  <c r="L19" i="1"/>
  <c r="L18" i="1"/>
  <c r="L17" i="1"/>
  <c r="L16" i="1"/>
  <c r="L14" i="1"/>
  <c r="L12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7" i="1"/>
  <c r="J26" i="1"/>
  <c r="J25" i="1"/>
  <c r="J24" i="1"/>
  <c r="J23" i="1"/>
  <c r="J22" i="1"/>
  <c r="J21" i="1"/>
  <c r="J20" i="1"/>
  <c r="J19" i="1"/>
  <c r="J18" i="1"/>
  <c r="J17" i="1"/>
  <c r="J16" i="1"/>
  <c r="J14" i="1"/>
  <c r="J12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7" i="1"/>
  <c r="H26" i="1"/>
  <c r="H25" i="1"/>
  <c r="H24" i="1"/>
  <c r="H23" i="1"/>
  <c r="H22" i="1"/>
  <c r="H21" i="1"/>
  <c r="H20" i="1"/>
  <c r="H19" i="1"/>
  <c r="H18" i="1"/>
  <c r="H17" i="1"/>
  <c r="H16" i="1"/>
  <c r="H14" i="1"/>
  <c r="H12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7" i="1"/>
  <c r="F26" i="1"/>
  <c r="F25" i="1"/>
  <c r="F24" i="1"/>
  <c r="F23" i="1"/>
  <c r="F22" i="1"/>
  <c r="F21" i="1"/>
  <c r="F20" i="1"/>
  <c r="F19" i="1"/>
  <c r="F18" i="1"/>
  <c r="F17" i="1"/>
  <c r="F16" i="1"/>
  <c r="F14" i="1"/>
  <c r="F12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6" i="1"/>
  <c r="D14" i="1"/>
  <c r="D12" i="1"/>
  <c r="B14" i="1"/>
  <c r="B16" i="1"/>
  <c r="B17" i="1"/>
  <c r="B18" i="1"/>
  <c r="B19" i="1"/>
  <c r="B20" i="1"/>
  <c r="B21" i="1"/>
  <c r="B22" i="1"/>
  <c r="B23" i="1"/>
  <c r="B24" i="1"/>
  <c r="B25" i="1"/>
  <c r="B26" i="1"/>
  <c r="B27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5" i="1"/>
  <c r="B43" i="1"/>
  <c r="B12" i="1"/>
</calcChain>
</file>

<file path=xl/sharedStrings.xml><?xml version="1.0" encoding="utf-8"?>
<sst xmlns="http://schemas.openxmlformats.org/spreadsheetml/2006/main" count="80" uniqueCount="36">
  <si>
    <t>(Millones de pesos)</t>
  </si>
  <si>
    <t>Concepto</t>
  </si>
  <si>
    <t>Ingresos Totales</t>
  </si>
  <si>
    <t>Superávit Ejercicio Anterior</t>
  </si>
  <si>
    <t>Ordinarios</t>
  </si>
  <si>
    <t>Ingresos Propios</t>
  </si>
  <si>
    <t>Tributarios</t>
  </si>
  <si>
    <t>Impuesto Sobre Erogaciones por Remuneraciones al Trabajo Personal</t>
  </si>
  <si>
    <t>Impuesto Sobre Tenencia</t>
  </si>
  <si>
    <t xml:space="preserve">Otros Impuestos </t>
  </si>
  <si>
    <t>No Tributarios</t>
  </si>
  <si>
    <t xml:space="preserve">Derechos </t>
  </si>
  <si>
    <t>Aportaciones de mejoras</t>
  </si>
  <si>
    <t>Productos</t>
  </si>
  <si>
    <t xml:space="preserve">Aprovechamientos </t>
  </si>
  <si>
    <t>Ingresos Financieros</t>
  </si>
  <si>
    <t>Federales</t>
  </si>
  <si>
    <t>Participaciones Federales</t>
  </si>
  <si>
    <t>Fondos de Aportaciones y Apoyos Federales</t>
  </si>
  <si>
    <t>Ingresos por Excedentes Petroleros (FIES)</t>
  </si>
  <si>
    <t>FEIEF</t>
  </si>
  <si>
    <t>Subsidios</t>
  </si>
  <si>
    <t>Otros Apoyos Federales</t>
  </si>
  <si>
    <t>Otros Ingresos</t>
  </si>
  <si>
    <t>Extraordinarios</t>
  </si>
  <si>
    <t>Generación de Adefas</t>
  </si>
  <si>
    <t>Financiamientos</t>
  </si>
  <si>
    <t>Pasivos por la Contratación de Créditos (Decreto No. 84)</t>
  </si>
  <si>
    <t>Aplicación de Pasivos por la Contratación de Créditos (Decreto No. 84)</t>
  </si>
  <si>
    <t>Anticipo de participaciones neto</t>
  </si>
  <si>
    <r>
      <rPr>
        <b/>
        <sz val="10"/>
        <rFont val="Arial"/>
        <family val="2"/>
      </rPr>
      <t>Fuente:</t>
    </r>
    <r>
      <rPr>
        <sz val="10"/>
        <rFont val="Arial"/>
        <family val="2"/>
      </rPr>
      <t xml:space="preserve"> Cuenta Pública del Gobierno del Estado de México, Organismos Auxiliares y Autónomos para cada año.</t>
    </r>
  </si>
  <si>
    <t>Incentivos Derivados de la Colaboración Fiscal</t>
  </si>
  <si>
    <r>
      <rPr>
        <b/>
        <sz val="10"/>
        <rFont val="Arial"/>
        <family val="2"/>
      </rPr>
      <t>Nota</t>
    </r>
    <r>
      <rPr>
        <sz val="10"/>
        <rFont val="Arial"/>
        <family val="2"/>
      </rPr>
      <t>: En 2018 reestructura de la Deuda Pública.</t>
    </r>
  </si>
  <si>
    <t>Evolución de las Finanzas Públicas del Sector Central, 1999-2021</t>
  </si>
  <si>
    <t>Aprobado</t>
  </si>
  <si>
    <t>Ejercido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</si>
</sst>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#,##0.0_ ;[Red]\-#,##0.0\ "/>
  </numFmts>
  <fonts count="7" x14ac:knownFonts="1">
    <font>
      <sz val="10"/>
      <name val="Arial"/>
    </font>
    <font>
      <b/>
      <sz val="15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2" fillId="0" borderId="0" xfId="0" applyFont="1"/>
    <xf numFmtId="0" fontId="4" fillId="2" borderId="0" xfId="0" applyFont="1" applyFill="1"/>
    <xf numFmtId="164" fontId="4" fillId="2" borderId="0" xfId="0" applyNumberFormat="1" applyFont="1" applyFill="1" applyAlignment="1">
      <alignment horizontal="right" vertical="center"/>
    </xf>
    <xf numFmtId="0" fontId="4" fillId="0" borderId="0" xfId="0" applyFont="1"/>
    <xf numFmtId="16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indent="1"/>
    </xf>
    <xf numFmtId="164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 indent="1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left" vertical="center" wrapText="1" indent="3"/>
    </xf>
    <xf numFmtId="0" fontId="2" fillId="0" borderId="0" xfId="0" applyFont="1" applyAlignment="1">
      <alignment horizontal="left" vertical="center" wrapText="1" indent="3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 indent="1"/>
    </xf>
    <xf numFmtId="164" fontId="2" fillId="0" borderId="0" xfId="1" applyNumberFormat="1" applyFont="1" applyFill="1" applyBorder="1" applyAlignment="1">
      <alignment horizontal="right" vertical="center"/>
    </xf>
    <xf numFmtId="164" fontId="2" fillId="0" borderId="0" xfId="1" applyNumberFormat="1" applyFont="1" applyFill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right"/>
    </xf>
    <xf numFmtId="43" fontId="2" fillId="0" borderId="0" xfId="0" applyNumberFormat="1" applyFont="1"/>
    <xf numFmtId="0" fontId="6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0</xdr:col>
      <xdr:colOff>1533525</xdr:colOff>
      <xdr:row>7</xdr:row>
      <xdr:rowOff>57150</xdr:rowOff>
    </xdr:to>
    <xdr:pic>
      <xdr:nvPicPr>
        <xdr:cNvPr id="1101" name="Picture 1" descr="G escudo v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5335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vilium\hp_pavillion\2ig\Tomo%20II\PL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c\c\PARFED%202001\pagos%20en%20bco.acumulado%20abril%20de%20erog.y%20tenc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c\c\PARFED%202001\pagos%20en%20bco.erogaciones%20y%20tenencia%20de%20febr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vilium\hp_pavillion\2ig\Tomo%20II\SABAD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vilium\hp_pavillion\2ig\Tomo%20II\FERNANDO1_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c\c\PARFED%202001\pagos%20en%20bco.acumulado%20a%20febrero%20de%20erog.y%20tenc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3"/>
      <sheetName val="PPT OK"/>
      <sheetName val="FERNANDO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VA"/>
      <sheetName val="00000000000000000"/>
      <sheetName val="ING-MENSUAL"/>
      <sheetName val="PROYECT."/>
      <sheetName val="ACUM"/>
      <sheetName val="MENS"/>
      <sheetName val="Tlal"/>
      <sheetName val="Tol"/>
      <sheetName val="Nauc"/>
      <sheetName val="Nor"/>
      <sheetName val="Ote"/>
      <sheetName val="Caj"/>
    </sheetNames>
    <sheetDataSet>
      <sheetData sheetId="0" refreshError="1">
        <row r="22">
          <cell r="A22" t="str">
            <v>OFICINA</v>
          </cell>
          <cell r="C22" t="str">
            <v>NOMBRE</v>
          </cell>
          <cell r="D22" t="str">
            <v>CNT</v>
          </cell>
          <cell r="E22" t="str">
            <v>SUM_TP_AMO</v>
          </cell>
        </row>
        <row r="23">
          <cell r="A23" t="str">
            <v>0110</v>
          </cell>
          <cell r="B23">
            <v>1</v>
          </cell>
          <cell r="C23" t="str">
            <v>CUAUTITLAN MEXICO</v>
          </cell>
          <cell r="D23">
            <v>508</v>
          </cell>
          <cell r="E23">
            <v>3458229.52</v>
          </cell>
        </row>
        <row r="24">
          <cell r="A24" t="str">
            <v>1310</v>
          </cell>
          <cell r="B24">
            <v>1</v>
          </cell>
          <cell r="C24" t="str">
            <v>TLALNEPANTLA</v>
          </cell>
          <cell r="D24">
            <v>931</v>
          </cell>
          <cell r="E24">
            <v>7377324.04</v>
          </cell>
        </row>
        <row r="25">
          <cell r="A25" t="str">
            <v>1350</v>
          </cell>
          <cell r="B25">
            <v>1</v>
          </cell>
          <cell r="C25" t="str">
            <v>PLAZAS DE LA COLINA</v>
          </cell>
          <cell r="D25">
            <v>1566</v>
          </cell>
          <cell r="E25">
            <v>4398318.92</v>
          </cell>
        </row>
        <row r="26">
          <cell r="A26" t="str">
            <v>1360</v>
          </cell>
          <cell r="B26">
            <v>1</v>
          </cell>
          <cell r="C26" t="str">
            <v>TULTITLAN</v>
          </cell>
          <cell r="D26">
            <v>397</v>
          </cell>
          <cell r="E26">
            <v>7835855.2599999998</v>
          </cell>
        </row>
        <row r="27">
          <cell r="A27" t="str">
            <v>2010</v>
          </cell>
          <cell r="B27">
            <v>1</v>
          </cell>
          <cell r="C27" t="str">
            <v>ATIZAPAN DE ZARAGOZA</v>
          </cell>
          <cell r="D27">
            <v>891</v>
          </cell>
          <cell r="E27">
            <v>1419543.85</v>
          </cell>
        </row>
        <row r="28">
          <cell r="A28" t="str">
            <v>2020</v>
          </cell>
          <cell r="B28">
            <v>1</v>
          </cell>
          <cell r="C28" t="str">
            <v>CUATITLAN IZCALLI</v>
          </cell>
          <cell r="D28">
            <v>546</v>
          </cell>
          <cell r="E28">
            <v>1687458.15</v>
          </cell>
        </row>
        <row r="30">
          <cell r="A30" t="str">
            <v>1810</v>
          </cell>
          <cell r="B30">
            <v>2</v>
          </cell>
          <cell r="C30" t="str">
            <v>NAUCALPAN</v>
          </cell>
          <cell r="D30">
            <v>1701</v>
          </cell>
          <cell r="E30">
            <v>11372600.25</v>
          </cell>
        </row>
        <row r="31">
          <cell r="A31" t="str">
            <v>1830</v>
          </cell>
          <cell r="B31">
            <v>2</v>
          </cell>
          <cell r="C31" t="str">
            <v>CD. SATELITE</v>
          </cell>
          <cell r="D31">
            <v>392</v>
          </cell>
          <cell r="E31">
            <v>529480.04</v>
          </cell>
        </row>
        <row r="32">
          <cell r="A32" t="str">
            <v>1840</v>
          </cell>
          <cell r="B32">
            <v>2</v>
          </cell>
          <cell r="C32" t="str">
            <v>EL MOLINITO</v>
          </cell>
          <cell r="D32">
            <v>115</v>
          </cell>
          <cell r="E32">
            <v>143718.16</v>
          </cell>
        </row>
        <row r="33">
          <cell r="A33" t="str">
            <v>2110</v>
          </cell>
          <cell r="B33">
            <v>2</v>
          </cell>
          <cell r="C33" t="str">
            <v>TECAMACHALCO</v>
          </cell>
          <cell r="D33">
            <v>212</v>
          </cell>
          <cell r="E33">
            <v>274079.40000000002</v>
          </cell>
        </row>
        <row r="34">
          <cell r="A34" t="str">
            <v>2120</v>
          </cell>
          <cell r="B34">
            <v>2</v>
          </cell>
          <cell r="C34" t="str">
            <v>HUIXQUILUCAN</v>
          </cell>
          <cell r="D34">
            <v>43</v>
          </cell>
          <cell r="E34">
            <v>137473.82999999999</v>
          </cell>
        </row>
        <row r="35">
          <cell r="A35" t="str">
            <v>2130</v>
          </cell>
          <cell r="B35">
            <v>2</v>
          </cell>
          <cell r="C35" t="str">
            <v>PIRULES</v>
          </cell>
          <cell r="D35">
            <v>15</v>
          </cell>
          <cell r="E35">
            <v>3864.64</v>
          </cell>
        </row>
        <row r="37">
          <cell r="A37" t="str">
            <v>0310</v>
          </cell>
          <cell r="B37">
            <v>3</v>
          </cell>
          <cell r="C37" t="str">
            <v>EL ORO</v>
          </cell>
          <cell r="D37">
            <v>7</v>
          </cell>
          <cell r="E37">
            <v>4369.5200000000004</v>
          </cell>
        </row>
        <row r="38">
          <cell r="A38" t="str">
            <v>0320</v>
          </cell>
          <cell r="B38">
            <v>3</v>
          </cell>
          <cell r="C38" t="str">
            <v>SN. FELIPE DEL PROGRESO</v>
          </cell>
          <cell r="D38">
            <v>2</v>
          </cell>
          <cell r="E38">
            <v>67.62</v>
          </cell>
        </row>
        <row r="39">
          <cell r="A39" t="str">
            <v>0410</v>
          </cell>
          <cell r="B39">
            <v>3</v>
          </cell>
          <cell r="C39" t="str">
            <v>IXTLAHUACA</v>
          </cell>
          <cell r="D39">
            <v>25</v>
          </cell>
          <cell r="E39">
            <v>15293.94</v>
          </cell>
        </row>
        <row r="40">
          <cell r="A40" t="str">
            <v>0430</v>
          </cell>
          <cell r="B40">
            <v>3</v>
          </cell>
          <cell r="C40" t="str">
            <v>ATLACOMULCO</v>
          </cell>
          <cell r="D40">
            <v>56</v>
          </cell>
          <cell r="E40">
            <v>494398.57</v>
          </cell>
        </row>
        <row r="41">
          <cell r="A41" t="str">
            <v>0510</v>
          </cell>
          <cell r="B41">
            <v>3</v>
          </cell>
          <cell r="C41" t="str">
            <v>JILOTEPEC</v>
          </cell>
          <cell r="D41">
            <v>18</v>
          </cell>
          <cell r="E41">
            <v>36745.15</v>
          </cell>
        </row>
        <row r="42">
          <cell r="A42" t="str">
            <v>0540</v>
          </cell>
          <cell r="B42">
            <v>3</v>
          </cell>
          <cell r="C42" t="str">
            <v>POLOTITLAN</v>
          </cell>
          <cell r="D42">
            <v>1</v>
          </cell>
          <cell r="E42">
            <v>215.6</v>
          </cell>
        </row>
        <row r="43">
          <cell r="A43" t="str">
            <v>0610</v>
          </cell>
          <cell r="B43">
            <v>3</v>
          </cell>
          <cell r="C43" t="str">
            <v>LERMA</v>
          </cell>
          <cell r="D43">
            <v>194</v>
          </cell>
          <cell r="E43">
            <v>963033.8</v>
          </cell>
        </row>
        <row r="44">
          <cell r="A44" t="str">
            <v>0810</v>
          </cell>
          <cell r="B44">
            <v>3</v>
          </cell>
          <cell r="C44" t="str">
            <v>SULTEPEC</v>
          </cell>
          <cell r="D44">
            <v>3</v>
          </cell>
          <cell r="E44">
            <v>750.45</v>
          </cell>
        </row>
        <row r="45">
          <cell r="A45" t="str">
            <v>0910</v>
          </cell>
          <cell r="B45">
            <v>3</v>
          </cell>
          <cell r="C45" t="str">
            <v>TEJUPILCO</v>
          </cell>
          <cell r="D45">
            <v>9</v>
          </cell>
          <cell r="E45">
            <v>9189.4599999999991</v>
          </cell>
        </row>
        <row r="46">
          <cell r="A46" t="str">
            <v>0930</v>
          </cell>
          <cell r="B46">
            <v>3</v>
          </cell>
          <cell r="C46" t="str">
            <v>TEMASCALTEPEC</v>
          </cell>
          <cell r="D46">
            <v>4</v>
          </cell>
          <cell r="E46">
            <v>14441.76</v>
          </cell>
        </row>
        <row r="47">
          <cell r="A47" t="str">
            <v>1010</v>
          </cell>
          <cell r="B47">
            <v>3</v>
          </cell>
          <cell r="C47" t="str">
            <v>TENANCINGO</v>
          </cell>
          <cell r="D47">
            <v>16</v>
          </cell>
          <cell r="E47">
            <v>32953</v>
          </cell>
        </row>
        <row r="48">
          <cell r="A48" t="str">
            <v>1030</v>
          </cell>
          <cell r="B48">
            <v>3</v>
          </cell>
          <cell r="C48" t="str">
            <v>IXTAPAN DE LA SAL</v>
          </cell>
          <cell r="D48">
            <v>19</v>
          </cell>
          <cell r="E48">
            <v>6159.2</v>
          </cell>
        </row>
        <row r="49">
          <cell r="A49" t="str">
            <v>1110</v>
          </cell>
          <cell r="B49">
            <v>3</v>
          </cell>
          <cell r="C49" t="str">
            <v>TENANGO DEL VALLE</v>
          </cell>
          <cell r="D49">
            <v>22</v>
          </cell>
          <cell r="E49">
            <v>39136.559999999998</v>
          </cell>
        </row>
        <row r="50">
          <cell r="A50" t="str">
            <v>1130</v>
          </cell>
          <cell r="B50">
            <v>3</v>
          </cell>
          <cell r="C50" t="str">
            <v>SANTIAGO TIANGUSTENCO</v>
          </cell>
          <cell r="D50">
            <v>51</v>
          </cell>
          <cell r="E50">
            <v>1177754.9099999999</v>
          </cell>
        </row>
        <row r="51">
          <cell r="A51" t="str">
            <v>1410</v>
          </cell>
          <cell r="B51">
            <v>3</v>
          </cell>
          <cell r="C51" t="str">
            <v>TOLUCA</v>
          </cell>
          <cell r="D51">
            <v>1235</v>
          </cell>
          <cell r="E51">
            <v>2560449.6800000002</v>
          </cell>
        </row>
        <row r="52">
          <cell r="A52" t="str">
            <v>1420</v>
          </cell>
          <cell r="B52">
            <v>3</v>
          </cell>
          <cell r="C52" t="str">
            <v>EXRANCHO CUAHUTEMOC</v>
          </cell>
          <cell r="D52">
            <v>145</v>
          </cell>
          <cell r="E52">
            <v>550626.96</v>
          </cell>
        </row>
        <row r="53">
          <cell r="A53" t="str">
            <v>1430</v>
          </cell>
          <cell r="B53">
            <v>3</v>
          </cell>
          <cell r="C53" t="str">
            <v>METEPEC</v>
          </cell>
          <cell r="D53">
            <v>306</v>
          </cell>
          <cell r="E53">
            <v>592981.81999999995</v>
          </cell>
        </row>
        <row r="54">
          <cell r="A54" t="str">
            <v>1440</v>
          </cell>
          <cell r="B54">
            <v>3</v>
          </cell>
          <cell r="C54" t="str">
            <v>NUEVA OXTOTITLAN</v>
          </cell>
          <cell r="D54">
            <v>136</v>
          </cell>
          <cell r="E54">
            <v>115527.81</v>
          </cell>
        </row>
        <row r="55">
          <cell r="A55" t="str">
            <v>1470</v>
          </cell>
          <cell r="B55">
            <v>3</v>
          </cell>
          <cell r="C55" t="str">
            <v>SAN LORENZO TEPALTITLAN</v>
          </cell>
          <cell r="D55">
            <v>150</v>
          </cell>
          <cell r="E55">
            <v>5496833.9500000002</v>
          </cell>
        </row>
        <row r="56">
          <cell r="A56" t="str">
            <v>1510</v>
          </cell>
          <cell r="B56">
            <v>3</v>
          </cell>
          <cell r="C56" t="str">
            <v>VALLE DE BRAVO</v>
          </cell>
          <cell r="D56">
            <v>21</v>
          </cell>
          <cell r="E56">
            <v>12874.08</v>
          </cell>
        </row>
        <row r="58">
          <cell r="A58" t="str">
            <v>0210</v>
          </cell>
          <cell r="B58">
            <v>4</v>
          </cell>
          <cell r="C58" t="str">
            <v>CHALCO</v>
          </cell>
          <cell r="D58">
            <v>104</v>
          </cell>
          <cell r="E58">
            <v>473531.36</v>
          </cell>
        </row>
        <row r="59">
          <cell r="A59" t="str">
            <v>0220</v>
          </cell>
          <cell r="B59">
            <v>4</v>
          </cell>
          <cell r="C59" t="str">
            <v>AMECAMECA</v>
          </cell>
          <cell r="D59">
            <v>16</v>
          </cell>
          <cell r="E59">
            <v>213213.95</v>
          </cell>
        </row>
        <row r="60">
          <cell r="A60" t="str">
            <v>0250</v>
          </cell>
          <cell r="B60">
            <v>4</v>
          </cell>
          <cell r="C60" t="str">
            <v>IXTAPALUCA</v>
          </cell>
          <cell r="D60">
            <v>64</v>
          </cell>
          <cell r="E60">
            <v>157607.10999999999</v>
          </cell>
        </row>
        <row r="61">
          <cell r="A61" t="str">
            <v>1210</v>
          </cell>
          <cell r="B61">
            <v>4</v>
          </cell>
          <cell r="C61" t="str">
            <v>TEXCOCO</v>
          </cell>
          <cell r="D61">
            <v>190</v>
          </cell>
          <cell r="E61">
            <v>216558.12</v>
          </cell>
        </row>
        <row r="62">
          <cell r="A62" t="str">
            <v>1910</v>
          </cell>
          <cell r="B62">
            <v>4</v>
          </cell>
          <cell r="C62" t="str">
            <v>NEZAHUALCOYOTL</v>
          </cell>
          <cell r="D62">
            <v>381</v>
          </cell>
          <cell r="E62">
            <v>216263.06</v>
          </cell>
        </row>
        <row r="63">
          <cell r="A63" t="str">
            <v>1940</v>
          </cell>
          <cell r="B63">
            <v>4</v>
          </cell>
          <cell r="C63" t="str">
            <v>JARDINES DE GUADALUPE</v>
          </cell>
          <cell r="D63">
            <v>100</v>
          </cell>
          <cell r="E63">
            <v>32334.959999999999</v>
          </cell>
        </row>
        <row r="64">
          <cell r="A64" t="str">
            <v>1960</v>
          </cell>
          <cell r="B64">
            <v>4</v>
          </cell>
          <cell r="C64" t="str">
            <v>LOS REYES</v>
          </cell>
          <cell r="D64">
            <v>215</v>
          </cell>
          <cell r="E64">
            <v>541048.51</v>
          </cell>
        </row>
        <row r="66">
          <cell r="A66" t="str">
            <v>0710</v>
          </cell>
          <cell r="B66">
            <v>5</v>
          </cell>
          <cell r="C66" t="str">
            <v>OTUMBA</v>
          </cell>
          <cell r="D66">
            <v>9</v>
          </cell>
          <cell r="E66">
            <v>274936.56</v>
          </cell>
        </row>
        <row r="67">
          <cell r="A67" t="str">
            <v>0720</v>
          </cell>
          <cell r="B67">
            <v>5</v>
          </cell>
          <cell r="C67" t="str">
            <v>TECAMAC</v>
          </cell>
          <cell r="D67">
            <v>50</v>
          </cell>
          <cell r="E67">
            <v>124952.38</v>
          </cell>
        </row>
        <row r="68">
          <cell r="A68" t="str">
            <v>0730</v>
          </cell>
          <cell r="B68">
            <v>5</v>
          </cell>
          <cell r="C68" t="str">
            <v>TEOTIHUACAN</v>
          </cell>
          <cell r="D68">
            <v>71</v>
          </cell>
          <cell r="E68">
            <v>72581.820000000007</v>
          </cell>
        </row>
        <row r="69">
          <cell r="A69" t="str">
            <v>1610</v>
          </cell>
          <cell r="B69">
            <v>5</v>
          </cell>
          <cell r="C69" t="str">
            <v>ZUMPANGO</v>
          </cell>
          <cell r="D69">
            <v>111</v>
          </cell>
          <cell r="E69">
            <v>107326.64</v>
          </cell>
        </row>
        <row r="70">
          <cell r="A70" t="str">
            <v>1710</v>
          </cell>
          <cell r="B70">
            <v>5</v>
          </cell>
          <cell r="C70" t="str">
            <v>ECATEPEC</v>
          </cell>
          <cell r="D70">
            <v>884</v>
          </cell>
          <cell r="E70">
            <v>4741192.47</v>
          </cell>
        </row>
        <row r="71">
          <cell r="A71" t="str">
            <v>2305</v>
          </cell>
          <cell r="B71">
            <v>0</v>
          </cell>
          <cell r="C71" t="str">
            <v>INSTITUCIONES BANCARIAS</v>
          </cell>
          <cell r="D71">
            <v>366</v>
          </cell>
          <cell r="E71">
            <v>457338.76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VA2"/>
      <sheetName val="00000000000000000"/>
      <sheetName val="ING-MENSUAL"/>
      <sheetName val="PROYECT."/>
      <sheetName val="ACUM"/>
      <sheetName val="MENS"/>
      <sheetName val="Tlal"/>
      <sheetName val="Tol"/>
      <sheetName val="Nauc"/>
      <sheetName val="Nor"/>
      <sheetName val="Ote"/>
      <sheetName val="Caj"/>
      <sheetName val="0000000000000000000000"/>
      <sheetName val="ENE"/>
      <sheetName val="FEB."/>
      <sheetName val="MAR."/>
      <sheetName val="RESUM. MAR"/>
      <sheetName val="ABR."/>
      <sheetName val="RESUM.ABR"/>
      <sheetName val="MAY."/>
      <sheetName val="RESUM.MAYO"/>
      <sheetName val="JUN."/>
      <sheetName val="RESUM.JUN"/>
      <sheetName val="JUL."/>
      <sheetName val="RESUM.JUL"/>
      <sheetName val="AGT."/>
      <sheetName val="RESUM.AGT."/>
      <sheetName val="SEP."/>
      <sheetName val="RESUM.SEP."/>
      <sheetName val="OCT."/>
      <sheetName val="RESUM.OCT."/>
      <sheetName val="NOV."/>
      <sheetName val="DIC."/>
      <sheetName val="ACUMULADO"/>
      <sheetName val="acumulado2"/>
    </sheetNames>
    <sheetDataSet>
      <sheetData sheetId="0" refreshError="1">
        <row r="22">
          <cell r="A22" t="str">
            <v>OFICINA</v>
          </cell>
          <cell r="C22" t="str">
            <v>NOMBRE</v>
          </cell>
          <cell r="D22" t="str">
            <v>CNT</v>
          </cell>
          <cell r="E22" t="str">
            <v>SUM_TP_AMO</v>
          </cell>
        </row>
        <row r="23">
          <cell r="A23" t="str">
            <v>0110</v>
          </cell>
          <cell r="B23">
            <v>1</v>
          </cell>
          <cell r="C23" t="str">
            <v>CUAUTITLAN MEXICO</v>
          </cell>
          <cell r="D23">
            <v>508</v>
          </cell>
          <cell r="E23">
            <v>3458229.52</v>
          </cell>
        </row>
        <row r="24">
          <cell r="A24" t="str">
            <v>1310</v>
          </cell>
          <cell r="B24">
            <v>1</v>
          </cell>
          <cell r="C24" t="str">
            <v>TLALNEPANTLA</v>
          </cell>
          <cell r="D24">
            <v>931</v>
          </cell>
          <cell r="E24">
            <v>7377324.04</v>
          </cell>
        </row>
        <row r="25">
          <cell r="A25" t="str">
            <v>1350</v>
          </cell>
          <cell r="B25">
            <v>1</v>
          </cell>
          <cell r="C25" t="str">
            <v>PLAZAS DE LA COLINA</v>
          </cell>
          <cell r="D25">
            <v>1566</v>
          </cell>
          <cell r="E25">
            <v>4398318.92</v>
          </cell>
        </row>
        <row r="26">
          <cell r="A26" t="str">
            <v>1360</v>
          </cell>
          <cell r="B26">
            <v>1</v>
          </cell>
          <cell r="C26" t="str">
            <v>TULTITLAN</v>
          </cell>
          <cell r="D26">
            <v>397</v>
          </cell>
          <cell r="E26">
            <v>7835855.2599999998</v>
          </cell>
        </row>
        <row r="27">
          <cell r="A27" t="str">
            <v>2010</v>
          </cell>
          <cell r="B27">
            <v>1</v>
          </cell>
          <cell r="C27" t="str">
            <v>ATIZAPAN DE ZARAGOZA</v>
          </cell>
          <cell r="D27">
            <v>891</v>
          </cell>
          <cell r="E27">
            <v>1419543.85</v>
          </cell>
        </row>
        <row r="28">
          <cell r="A28" t="str">
            <v>2020</v>
          </cell>
          <cell r="B28">
            <v>1</v>
          </cell>
          <cell r="C28" t="str">
            <v>CUATITLAN IZCALLI</v>
          </cell>
          <cell r="D28">
            <v>546</v>
          </cell>
          <cell r="E28">
            <v>1687458.15</v>
          </cell>
        </row>
        <row r="30">
          <cell r="A30" t="str">
            <v>1810</v>
          </cell>
          <cell r="B30">
            <v>2</v>
          </cell>
          <cell r="C30" t="str">
            <v>NAUCALPAN</v>
          </cell>
          <cell r="D30">
            <v>1701</v>
          </cell>
          <cell r="E30">
            <v>11372600.25</v>
          </cell>
        </row>
        <row r="31">
          <cell r="A31" t="str">
            <v>1830</v>
          </cell>
          <cell r="B31">
            <v>2</v>
          </cell>
          <cell r="C31" t="str">
            <v>CD. SATELITE</v>
          </cell>
          <cell r="D31">
            <v>392</v>
          </cell>
          <cell r="E31">
            <v>529480.04</v>
          </cell>
        </row>
        <row r="32">
          <cell r="A32" t="str">
            <v>1840</v>
          </cell>
          <cell r="B32">
            <v>2</v>
          </cell>
          <cell r="C32" t="str">
            <v>EL MOLINITO</v>
          </cell>
          <cell r="D32">
            <v>115</v>
          </cell>
          <cell r="E32">
            <v>143718.16</v>
          </cell>
        </row>
        <row r="33">
          <cell r="A33" t="str">
            <v>2110</v>
          </cell>
          <cell r="B33">
            <v>2</v>
          </cell>
          <cell r="C33" t="str">
            <v>TECAMACHALCO</v>
          </cell>
          <cell r="D33">
            <v>212</v>
          </cell>
          <cell r="E33">
            <v>274079.40000000002</v>
          </cell>
        </row>
        <row r="34">
          <cell r="A34" t="str">
            <v>2120</v>
          </cell>
          <cell r="B34">
            <v>2</v>
          </cell>
          <cell r="C34" t="str">
            <v>HUIXQUILUCAN</v>
          </cell>
          <cell r="D34">
            <v>43</v>
          </cell>
          <cell r="E34">
            <v>137473.82999999999</v>
          </cell>
        </row>
        <row r="35">
          <cell r="A35" t="str">
            <v>2130</v>
          </cell>
          <cell r="B35">
            <v>2</v>
          </cell>
          <cell r="C35" t="str">
            <v>PIRULES</v>
          </cell>
          <cell r="D35">
            <v>15</v>
          </cell>
          <cell r="E35">
            <v>3864.64</v>
          </cell>
        </row>
        <row r="37">
          <cell r="A37" t="str">
            <v>0310</v>
          </cell>
          <cell r="B37">
            <v>3</v>
          </cell>
          <cell r="C37" t="str">
            <v>EL ORO</v>
          </cell>
          <cell r="D37">
            <v>7</v>
          </cell>
          <cell r="E37">
            <v>4369.5200000000004</v>
          </cell>
        </row>
        <row r="38">
          <cell r="A38" t="str">
            <v>0320</v>
          </cell>
          <cell r="B38">
            <v>3</v>
          </cell>
          <cell r="C38" t="str">
            <v>SN. FELIPE DEL PROGRESO</v>
          </cell>
          <cell r="D38">
            <v>2</v>
          </cell>
          <cell r="E38">
            <v>67.62</v>
          </cell>
        </row>
        <row r="39">
          <cell r="A39" t="str">
            <v>0410</v>
          </cell>
          <cell r="B39">
            <v>3</v>
          </cell>
          <cell r="C39" t="str">
            <v>IXTLAHUACA</v>
          </cell>
          <cell r="D39">
            <v>25</v>
          </cell>
          <cell r="E39">
            <v>15293.94</v>
          </cell>
        </row>
        <row r="40">
          <cell r="A40" t="str">
            <v>0430</v>
          </cell>
          <cell r="B40">
            <v>3</v>
          </cell>
          <cell r="C40" t="str">
            <v>ATLACOMULCO</v>
          </cell>
          <cell r="D40">
            <v>56</v>
          </cell>
          <cell r="E40">
            <v>494398.57</v>
          </cell>
        </row>
        <row r="41">
          <cell r="A41" t="str">
            <v>0510</v>
          </cell>
          <cell r="B41">
            <v>3</v>
          </cell>
          <cell r="C41" t="str">
            <v>JILOTEPEC</v>
          </cell>
          <cell r="D41">
            <v>18</v>
          </cell>
          <cell r="E41">
            <v>36745.15</v>
          </cell>
        </row>
        <row r="42">
          <cell r="A42" t="str">
            <v>0540</v>
          </cell>
          <cell r="B42">
            <v>3</v>
          </cell>
          <cell r="C42" t="str">
            <v>POLOTITLAN</v>
          </cell>
          <cell r="D42">
            <v>1</v>
          </cell>
          <cell r="E42">
            <v>215.6</v>
          </cell>
        </row>
        <row r="43">
          <cell r="A43" t="str">
            <v>0610</v>
          </cell>
          <cell r="B43">
            <v>3</v>
          </cell>
          <cell r="C43" t="str">
            <v>LERMA</v>
          </cell>
          <cell r="D43">
            <v>194</v>
          </cell>
          <cell r="E43">
            <v>963033.8</v>
          </cell>
        </row>
        <row r="44">
          <cell r="A44" t="str">
            <v>0810</v>
          </cell>
          <cell r="B44">
            <v>3</v>
          </cell>
          <cell r="C44" t="str">
            <v>SULTEPEC</v>
          </cell>
          <cell r="D44">
            <v>3</v>
          </cell>
          <cell r="E44">
            <v>750.45</v>
          </cell>
        </row>
        <row r="45">
          <cell r="A45" t="str">
            <v>0910</v>
          </cell>
          <cell r="B45">
            <v>3</v>
          </cell>
          <cell r="C45" t="str">
            <v>TEJUPILCO</v>
          </cell>
          <cell r="D45">
            <v>9</v>
          </cell>
          <cell r="E45">
            <v>9189.4599999999991</v>
          </cell>
        </row>
        <row r="46">
          <cell r="A46" t="str">
            <v>0930</v>
          </cell>
          <cell r="B46">
            <v>3</v>
          </cell>
          <cell r="C46" t="str">
            <v>TEMASCALTEPEC</v>
          </cell>
          <cell r="D46">
            <v>4</v>
          </cell>
          <cell r="E46">
            <v>14441.76</v>
          </cell>
        </row>
        <row r="47">
          <cell r="A47" t="str">
            <v>1010</v>
          </cell>
          <cell r="B47">
            <v>3</v>
          </cell>
          <cell r="C47" t="str">
            <v>TENANCINGO</v>
          </cell>
          <cell r="D47">
            <v>16</v>
          </cell>
          <cell r="E47">
            <v>32953</v>
          </cell>
        </row>
        <row r="48">
          <cell r="A48" t="str">
            <v>1030</v>
          </cell>
          <cell r="B48">
            <v>3</v>
          </cell>
          <cell r="C48" t="str">
            <v>IXTAPAN DE LA SAL</v>
          </cell>
          <cell r="D48">
            <v>19</v>
          </cell>
          <cell r="E48">
            <v>6159.2</v>
          </cell>
        </row>
        <row r="49">
          <cell r="A49" t="str">
            <v>1110</v>
          </cell>
          <cell r="B49">
            <v>3</v>
          </cell>
          <cell r="C49" t="str">
            <v>TENANGO DEL VALLE</v>
          </cell>
          <cell r="D49">
            <v>22</v>
          </cell>
          <cell r="E49">
            <v>39136.559999999998</v>
          </cell>
        </row>
        <row r="50">
          <cell r="A50" t="str">
            <v>1130</v>
          </cell>
          <cell r="B50">
            <v>3</v>
          </cell>
          <cell r="C50" t="str">
            <v>SANTIAGO TIANGUSTENCO</v>
          </cell>
          <cell r="D50">
            <v>51</v>
          </cell>
          <cell r="E50">
            <v>1177754.9099999999</v>
          </cell>
        </row>
        <row r="51">
          <cell r="A51" t="str">
            <v>1410</v>
          </cell>
          <cell r="B51">
            <v>3</v>
          </cell>
          <cell r="C51" t="str">
            <v>TOLUCA</v>
          </cell>
          <cell r="D51">
            <v>1235</v>
          </cell>
          <cell r="E51">
            <v>2560449.6800000002</v>
          </cell>
        </row>
        <row r="52">
          <cell r="A52" t="str">
            <v>1420</v>
          </cell>
          <cell r="B52">
            <v>3</v>
          </cell>
          <cell r="C52" t="str">
            <v>EXRANCHO CUAHUTEMOC</v>
          </cell>
          <cell r="D52">
            <v>145</v>
          </cell>
          <cell r="E52">
            <v>550626.96</v>
          </cell>
        </row>
        <row r="53">
          <cell r="A53" t="str">
            <v>1430</v>
          </cell>
          <cell r="B53">
            <v>3</v>
          </cell>
          <cell r="C53" t="str">
            <v>METEPEC</v>
          </cell>
          <cell r="D53">
            <v>306</v>
          </cell>
          <cell r="E53">
            <v>592981.81999999995</v>
          </cell>
        </row>
        <row r="54">
          <cell r="A54" t="str">
            <v>1440</v>
          </cell>
          <cell r="B54">
            <v>3</v>
          </cell>
          <cell r="C54" t="str">
            <v>NUEVA OXTOTITLAN</v>
          </cell>
          <cell r="D54">
            <v>136</v>
          </cell>
          <cell r="E54">
            <v>115527.81</v>
          </cell>
        </row>
        <row r="55">
          <cell r="A55" t="str">
            <v>1470</v>
          </cell>
          <cell r="B55">
            <v>3</v>
          </cell>
          <cell r="C55" t="str">
            <v>SAN LORENZO TEPALTITLAN</v>
          </cell>
          <cell r="D55">
            <v>150</v>
          </cell>
          <cell r="E55">
            <v>5496833.9500000002</v>
          </cell>
        </row>
        <row r="56">
          <cell r="A56" t="str">
            <v>1510</v>
          </cell>
          <cell r="B56">
            <v>3</v>
          </cell>
          <cell r="C56" t="str">
            <v>VALLE DE BRAVO</v>
          </cell>
          <cell r="D56">
            <v>21</v>
          </cell>
          <cell r="E56">
            <v>12874.08</v>
          </cell>
        </row>
        <row r="58">
          <cell r="A58" t="str">
            <v>0210</v>
          </cell>
          <cell r="B58">
            <v>4</v>
          </cell>
          <cell r="C58" t="str">
            <v>CHALCO</v>
          </cell>
          <cell r="D58">
            <v>104</v>
          </cell>
          <cell r="E58">
            <v>473531.36</v>
          </cell>
        </row>
        <row r="59">
          <cell r="A59" t="str">
            <v>0220</v>
          </cell>
          <cell r="B59">
            <v>4</v>
          </cell>
          <cell r="C59" t="str">
            <v>AMECAMECA</v>
          </cell>
          <cell r="D59">
            <v>16</v>
          </cell>
          <cell r="E59">
            <v>213213.95</v>
          </cell>
        </row>
        <row r="60">
          <cell r="A60" t="str">
            <v>0250</v>
          </cell>
          <cell r="B60">
            <v>4</v>
          </cell>
          <cell r="C60" t="str">
            <v>IXTAPALUCA</v>
          </cell>
          <cell r="D60">
            <v>64</v>
          </cell>
          <cell r="E60">
            <v>157607.10999999999</v>
          </cell>
        </row>
        <row r="61">
          <cell r="A61" t="str">
            <v>1210</v>
          </cell>
          <cell r="B61">
            <v>4</v>
          </cell>
          <cell r="C61" t="str">
            <v>TEXCOCO</v>
          </cell>
          <cell r="D61">
            <v>190</v>
          </cell>
          <cell r="E61">
            <v>216558.12</v>
          </cell>
        </row>
        <row r="62">
          <cell r="A62" t="str">
            <v>1910</v>
          </cell>
          <cell r="B62">
            <v>4</v>
          </cell>
          <cell r="C62" t="str">
            <v>NEZAHUALCOYOTL</v>
          </cell>
          <cell r="D62">
            <v>381</v>
          </cell>
          <cell r="E62">
            <v>216263.06</v>
          </cell>
        </row>
        <row r="63">
          <cell r="A63" t="str">
            <v>1940</v>
          </cell>
          <cell r="B63">
            <v>4</v>
          </cell>
          <cell r="C63" t="str">
            <v>JARDINES DE GUADALUPE</v>
          </cell>
          <cell r="D63">
            <v>100</v>
          </cell>
          <cell r="E63">
            <v>32334.959999999999</v>
          </cell>
        </row>
        <row r="64">
          <cell r="A64" t="str">
            <v>1960</v>
          </cell>
          <cell r="B64">
            <v>4</v>
          </cell>
          <cell r="C64" t="str">
            <v>LOS REYES</v>
          </cell>
          <cell r="D64">
            <v>215</v>
          </cell>
          <cell r="E64">
            <v>541048.51</v>
          </cell>
        </row>
        <row r="66">
          <cell r="A66" t="str">
            <v>0710</v>
          </cell>
          <cell r="B66">
            <v>5</v>
          </cell>
          <cell r="C66" t="str">
            <v>OTUMBA</v>
          </cell>
          <cell r="D66">
            <v>9</v>
          </cell>
          <cell r="E66">
            <v>274936.56</v>
          </cell>
        </row>
        <row r="67">
          <cell r="A67" t="str">
            <v>0720</v>
          </cell>
          <cell r="B67">
            <v>5</v>
          </cell>
          <cell r="C67" t="str">
            <v>TECAMAC</v>
          </cell>
          <cell r="D67">
            <v>50</v>
          </cell>
          <cell r="E67">
            <v>124952.38</v>
          </cell>
        </row>
        <row r="68">
          <cell r="A68" t="str">
            <v>0730</v>
          </cell>
          <cell r="B68">
            <v>5</v>
          </cell>
          <cell r="C68" t="str">
            <v>TEOTIHUACAN</v>
          </cell>
          <cell r="D68">
            <v>71</v>
          </cell>
          <cell r="E68">
            <v>72581.820000000007</v>
          </cell>
        </row>
        <row r="69">
          <cell r="A69" t="str">
            <v>1610</v>
          </cell>
          <cell r="B69">
            <v>5</v>
          </cell>
          <cell r="C69" t="str">
            <v>ZUMPANGO</v>
          </cell>
          <cell r="D69">
            <v>111</v>
          </cell>
          <cell r="E69">
            <v>107326.64</v>
          </cell>
        </row>
        <row r="70">
          <cell r="A70" t="str">
            <v>1710</v>
          </cell>
          <cell r="B70">
            <v>5</v>
          </cell>
          <cell r="C70" t="str">
            <v>ECATEPEC</v>
          </cell>
          <cell r="D70">
            <v>884</v>
          </cell>
          <cell r="E70">
            <v>4741192.47</v>
          </cell>
        </row>
        <row r="71">
          <cell r="A71" t="str">
            <v>2305</v>
          </cell>
          <cell r="B71">
            <v>0</v>
          </cell>
          <cell r="C71" t="str">
            <v>INSTITUCIONES BANCARIAS</v>
          </cell>
          <cell r="D71">
            <v>366</v>
          </cell>
          <cell r="E71">
            <v>457338.76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ACION"/>
      <sheetName val="PROYECCIONES"/>
      <sheetName val="HVITALES"/>
      <sheetName val="DIF_PAQ"/>
      <sheetName val="ISSEMYM_AFILIADOS"/>
      <sheetName val="JUSTICIA"/>
      <sheetName val="VIVIENDAS"/>
    </sheetNames>
    <sheetDataSet>
      <sheetData sheetId="0">
        <row r="17">
          <cell r="A17">
            <v>1</v>
          </cell>
        </row>
        <row r="18">
          <cell r="A18">
            <v>2</v>
          </cell>
        </row>
        <row r="19">
          <cell r="A19">
            <v>3</v>
          </cell>
        </row>
        <row r="20">
          <cell r="A20">
            <v>4</v>
          </cell>
        </row>
        <row r="21">
          <cell r="A21">
            <v>5</v>
          </cell>
        </row>
        <row r="22">
          <cell r="A22">
            <v>6</v>
          </cell>
        </row>
        <row r="23">
          <cell r="A23">
            <v>7</v>
          </cell>
        </row>
        <row r="24">
          <cell r="A24">
            <v>8</v>
          </cell>
        </row>
        <row r="25">
          <cell r="A25">
            <v>9</v>
          </cell>
        </row>
        <row r="26">
          <cell r="A26">
            <v>10</v>
          </cell>
        </row>
        <row r="27">
          <cell r="A27">
            <v>11</v>
          </cell>
        </row>
        <row r="28">
          <cell r="A28">
            <v>12</v>
          </cell>
        </row>
        <row r="29">
          <cell r="A29">
            <v>13</v>
          </cell>
        </row>
        <row r="30">
          <cell r="A30">
            <v>14</v>
          </cell>
        </row>
        <row r="31">
          <cell r="A31">
            <v>15</v>
          </cell>
        </row>
        <row r="32">
          <cell r="A32">
            <v>16</v>
          </cell>
        </row>
        <row r="33">
          <cell r="A33">
            <v>17</v>
          </cell>
        </row>
        <row r="34">
          <cell r="A34">
            <v>18</v>
          </cell>
        </row>
        <row r="35">
          <cell r="A35">
            <v>19</v>
          </cell>
        </row>
        <row r="36">
          <cell r="A36">
            <v>20</v>
          </cell>
        </row>
        <row r="37">
          <cell r="A37">
            <v>21</v>
          </cell>
        </row>
        <row r="38">
          <cell r="A38">
            <v>22</v>
          </cell>
        </row>
        <row r="39">
          <cell r="A39">
            <v>23</v>
          </cell>
        </row>
        <row r="40">
          <cell r="A40">
            <v>24</v>
          </cell>
        </row>
        <row r="41">
          <cell r="A41">
            <v>25</v>
          </cell>
        </row>
        <row r="42">
          <cell r="A42">
            <v>26</v>
          </cell>
        </row>
        <row r="43">
          <cell r="A43">
            <v>27</v>
          </cell>
        </row>
        <row r="44">
          <cell r="A44">
            <v>28</v>
          </cell>
        </row>
        <row r="47">
          <cell r="A47" t="str">
            <v>ZONA METROPOLITANA DE LA CD. DE TOLUCA</v>
          </cell>
        </row>
        <row r="49">
          <cell r="A49">
            <v>1</v>
          </cell>
        </row>
        <row r="50">
          <cell r="A50">
            <v>2</v>
          </cell>
        </row>
        <row r="51">
          <cell r="A51">
            <v>3</v>
          </cell>
        </row>
        <row r="52">
          <cell r="A52">
            <v>4</v>
          </cell>
        </row>
        <row r="53">
          <cell r="A53">
            <v>5</v>
          </cell>
        </row>
        <row r="54">
          <cell r="A54">
            <v>6</v>
          </cell>
        </row>
        <row r="55">
          <cell r="A55">
            <v>7</v>
          </cell>
        </row>
        <row r="58">
          <cell r="A58" t="str">
            <v>RESTO DEL ESTADO</v>
          </cell>
        </row>
        <row r="60">
          <cell r="A60">
            <v>1</v>
          </cell>
        </row>
        <row r="61">
          <cell r="A61">
            <v>2</v>
          </cell>
        </row>
        <row r="62">
          <cell r="A62">
            <v>3</v>
          </cell>
        </row>
        <row r="63">
          <cell r="A63">
            <v>4</v>
          </cell>
        </row>
        <row r="64">
          <cell r="A64">
            <v>5</v>
          </cell>
        </row>
        <row r="65">
          <cell r="A65">
            <v>6</v>
          </cell>
        </row>
        <row r="66">
          <cell r="A66">
            <v>7</v>
          </cell>
        </row>
        <row r="67">
          <cell r="A67">
            <v>8</v>
          </cell>
        </row>
        <row r="68">
          <cell r="A68">
            <v>9</v>
          </cell>
        </row>
        <row r="69">
          <cell r="A69">
            <v>10</v>
          </cell>
        </row>
        <row r="70">
          <cell r="A70">
            <v>11</v>
          </cell>
        </row>
        <row r="71">
          <cell r="A71">
            <v>12</v>
          </cell>
        </row>
        <row r="72">
          <cell r="A72">
            <v>13</v>
          </cell>
        </row>
        <row r="73">
          <cell r="A73">
            <v>14</v>
          </cell>
        </row>
        <row r="74">
          <cell r="A74">
            <v>15</v>
          </cell>
        </row>
        <row r="75">
          <cell r="A75">
            <v>16</v>
          </cell>
        </row>
        <row r="76">
          <cell r="A76">
            <v>17</v>
          </cell>
        </row>
        <row r="77">
          <cell r="A77">
            <v>18</v>
          </cell>
        </row>
        <row r="78">
          <cell r="A78">
            <v>19</v>
          </cell>
        </row>
        <row r="79">
          <cell r="A79">
            <v>20</v>
          </cell>
        </row>
        <row r="80">
          <cell r="A80">
            <v>21</v>
          </cell>
        </row>
        <row r="81">
          <cell r="A81">
            <v>22</v>
          </cell>
        </row>
        <row r="82">
          <cell r="A82">
            <v>23</v>
          </cell>
        </row>
        <row r="83">
          <cell r="A83">
            <v>24</v>
          </cell>
        </row>
        <row r="84">
          <cell r="A84">
            <v>25</v>
          </cell>
        </row>
        <row r="85">
          <cell r="A85">
            <v>26</v>
          </cell>
        </row>
        <row r="86">
          <cell r="A86">
            <v>27</v>
          </cell>
        </row>
        <row r="87">
          <cell r="A87">
            <v>28</v>
          </cell>
        </row>
        <row r="88">
          <cell r="A88">
            <v>29</v>
          </cell>
        </row>
        <row r="89">
          <cell r="A89">
            <v>30</v>
          </cell>
        </row>
        <row r="90">
          <cell r="A90">
            <v>31</v>
          </cell>
        </row>
        <row r="91">
          <cell r="A91">
            <v>32</v>
          </cell>
        </row>
        <row r="92">
          <cell r="A92">
            <v>33</v>
          </cell>
        </row>
        <row r="93">
          <cell r="A93">
            <v>34</v>
          </cell>
        </row>
        <row r="94">
          <cell r="A94">
            <v>35</v>
          </cell>
        </row>
        <row r="95">
          <cell r="A95">
            <v>36</v>
          </cell>
        </row>
        <row r="96">
          <cell r="A96">
            <v>37</v>
          </cell>
        </row>
        <row r="97">
          <cell r="A97">
            <v>38</v>
          </cell>
        </row>
        <row r="98">
          <cell r="A98">
            <v>39</v>
          </cell>
        </row>
        <row r="99">
          <cell r="A99">
            <v>40</v>
          </cell>
        </row>
        <row r="100">
          <cell r="A100">
            <v>41</v>
          </cell>
        </row>
        <row r="101">
          <cell r="A101">
            <v>42</v>
          </cell>
        </row>
        <row r="102">
          <cell r="A102">
            <v>43</v>
          </cell>
        </row>
        <row r="103">
          <cell r="A103">
            <v>44</v>
          </cell>
        </row>
        <row r="104">
          <cell r="A104">
            <v>45</v>
          </cell>
        </row>
        <row r="105">
          <cell r="A105">
            <v>46</v>
          </cell>
        </row>
        <row r="106">
          <cell r="A106">
            <v>47</v>
          </cell>
        </row>
        <row r="107">
          <cell r="A107">
            <v>48</v>
          </cell>
        </row>
        <row r="108">
          <cell r="A108">
            <v>49</v>
          </cell>
        </row>
        <row r="109">
          <cell r="A109">
            <v>50</v>
          </cell>
        </row>
        <row r="110">
          <cell r="A110">
            <v>51</v>
          </cell>
        </row>
        <row r="111">
          <cell r="A111">
            <v>52</v>
          </cell>
        </row>
        <row r="112">
          <cell r="A112">
            <v>53</v>
          </cell>
        </row>
        <row r="113">
          <cell r="A113">
            <v>54</v>
          </cell>
        </row>
        <row r="114">
          <cell r="A114">
            <v>55</v>
          </cell>
        </row>
        <row r="115">
          <cell r="A115">
            <v>56</v>
          </cell>
        </row>
        <row r="116">
          <cell r="A116">
            <v>57</v>
          </cell>
        </row>
        <row r="117">
          <cell r="A117">
            <v>58</v>
          </cell>
        </row>
        <row r="118">
          <cell r="A118">
            <v>59</v>
          </cell>
        </row>
        <row r="119">
          <cell r="A119">
            <v>60</v>
          </cell>
        </row>
        <row r="120">
          <cell r="A120">
            <v>61</v>
          </cell>
        </row>
        <row r="121">
          <cell r="A121">
            <v>62</v>
          </cell>
        </row>
        <row r="122">
          <cell r="A122">
            <v>63</v>
          </cell>
        </row>
        <row r="123">
          <cell r="A123">
            <v>64</v>
          </cell>
        </row>
        <row r="124">
          <cell r="A124">
            <v>65</v>
          </cell>
        </row>
        <row r="125">
          <cell r="A125">
            <v>66</v>
          </cell>
        </row>
        <row r="126">
          <cell r="A126">
            <v>67</v>
          </cell>
        </row>
        <row r="127">
          <cell r="A127">
            <v>68</v>
          </cell>
        </row>
        <row r="128">
          <cell r="A128">
            <v>69</v>
          </cell>
        </row>
        <row r="129">
          <cell r="A129">
            <v>70</v>
          </cell>
        </row>
        <row r="130">
          <cell r="A130">
            <v>71</v>
          </cell>
        </row>
        <row r="131">
          <cell r="A131">
            <v>72</v>
          </cell>
        </row>
        <row r="132">
          <cell r="A132">
            <v>73</v>
          </cell>
        </row>
        <row r="133">
          <cell r="A133">
            <v>74</v>
          </cell>
        </row>
        <row r="134">
          <cell r="A134">
            <v>75</v>
          </cell>
        </row>
        <row r="135">
          <cell r="A135">
            <v>76</v>
          </cell>
        </row>
        <row r="136">
          <cell r="A136">
            <v>77</v>
          </cell>
        </row>
        <row r="137">
          <cell r="A137">
            <v>78</v>
          </cell>
        </row>
        <row r="138">
          <cell r="A138">
            <v>79</v>
          </cell>
        </row>
        <row r="139">
          <cell r="A139">
            <v>80</v>
          </cell>
        </row>
        <row r="140">
          <cell r="A140">
            <v>81</v>
          </cell>
        </row>
        <row r="141">
          <cell r="A141">
            <v>82</v>
          </cell>
        </row>
        <row r="142">
          <cell r="A142">
            <v>83</v>
          </cell>
        </row>
        <row r="143">
          <cell r="A143">
            <v>84</v>
          </cell>
        </row>
        <row r="144">
          <cell r="A144">
            <v>85</v>
          </cell>
        </row>
        <row r="145">
          <cell r="A145">
            <v>86</v>
          </cell>
        </row>
        <row r="146">
          <cell r="A146">
            <v>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NANDO"/>
      <sheetName val="FERNANDO (2)"/>
      <sheetName val="grupos_R"/>
      <sheetName val="FERNANDO (4)"/>
    </sheetNames>
    <sheetDataSet>
      <sheetData sheetId="0">
        <row r="10">
          <cell r="A10" t="str">
            <v>M U N I C I P I O</v>
          </cell>
          <cell r="C10">
            <v>1990</v>
          </cell>
          <cell r="E10">
            <v>1995</v>
          </cell>
        </row>
        <row r="11">
          <cell r="C11" t="str">
            <v>ABSOLUTOS</v>
          </cell>
          <cell r="D11" t="str">
            <v>( % )</v>
          </cell>
          <cell r="E11" t="str">
            <v>ABSOLUTOS</v>
          </cell>
        </row>
        <row r="13">
          <cell r="A13" t="str">
            <v>ZONA CONURBADA CON EL DISTRITO FEDERAL</v>
          </cell>
        </row>
        <row r="15">
          <cell r="B15" t="str">
            <v>ACOLMAN</v>
          </cell>
        </row>
        <row r="16">
          <cell r="B16" t="str">
            <v xml:space="preserve">Población total </v>
          </cell>
          <cell r="C16">
            <v>43276</v>
          </cell>
          <cell r="D16">
            <v>100</v>
          </cell>
          <cell r="E16">
            <v>54468</v>
          </cell>
        </row>
        <row r="17">
          <cell r="B17" t="str">
            <v>Hombres</v>
          </cell>
          <cell r="C17">
            <v>20937</v>
          </cell>
          <cell r="D17">
            <v>48.380164525372031</v>
          </cell>
          <cell r="E17">
            <v>27029</v>
          </cell>
        </row>
        <row r="18">
          <cell r="B18" t="str">
            <v>Mujeres</v>
          </cell>
          <cell r="C18">
            <v>22339</v>
          </cell>
          <cell r="D18">
            <v>51.619835474627976</v>
          </cell>
          <cell r="E18">
            <v>27439</v>
          </cell>
        </row>
        <row r="20">
          <cell r="B20" t="str">
            <v>Población total, por grupos quinquenales de edad</v>
          </cell>
          <cell r="C20">
            <v>43276</v>
          </cell>
          <cell r="D20">
            <v>100.00000000000001</v>
          </cell>
          <cell r="E20">
            <v>54468</v>
          </cell>
        </row>
        <row r="21">
          <cell r="B21" t="str">
            <v>Menores de 1 año</v>
          </cell>
          <cell r="C21">
            <v>922</v>
          </cell>
          <cell r="D21">
            <v>2.1305111378131065</v>
          </cell>
          <cell r="E21">
            <v>1085</v>
          </cell>
        </row>
        <row r="22">
          <cell r="B22" t="str">
            <v>1-4 años</v>
          </cell>
          <cell r="C22">
            <v>4107</v>
          </cell>
          <cell r="D22">
            <v>9.4902486366577321</v>
          </cell>
          <cell r="E22">
            <v>4980</v>
          </cell>
        </row>
        <row r="23">
          <cell r="B23" t="str">
            <v>5 - 9 años</v>
          </cell>
          <cell r="C23">
            <v>5485</v>
          </cell>
          <cell r="D23">
            <v>12.67446159534153</v>
          </cell>
          <cell r="E23">
            <v>6127</v>
          </cell>
        </row>
        <row r="24">
          <cell r="B24" t="str">
            <v>10 - 14 años</v>
          </cell>
          <cell r="C24">
            <v>5489</v>
          </cell>
          <cell r="D24">
            <v>12.683704593770221</v>
          </cell>
          <cell r="E24">
            <v>6031</v>
          </cell>
        </row>
        <row r="25">
          <cell r="B25" t="str">
            <v>15 - 19 años</v>
          </cell>
          <cell r="C25">
            <v>5345</v>
          </cell>
          <cell r="D25">
            <v>12.35095665033737</v>
          </cell>
          <cell r="E25">
            <v>6006</v>
          </cell>
        </row>
        <row r="26">
          <cell r="B26" t="str">
            <v>20 - 24 años</v>
          </cell>
          <cell r="C26">
            <v>4285</v>
          </cell>
          <cell r="D26">
            <v>9.9015620667344493</v>
          </cell>
          <cell r="E26">
            <v>6024</v>
          </cell>
        </row>
        <row r="27">
          <cell r="B27" t="str">
            <v>25- 29 años</v>
          </cell>
          <cell r="C27">
            <v>3473</v>
          </cell>
          <cell r="D27">
            <v>8.0252333857103242</v>
          </cell>
          <cell r="E27">
            <v>4919</v>
          </cell>
        </row>
        <row r="28">
          <cell r="B28" t="str">
            <v>30 - 34 años</v>
          </cell>
          <cell r="C28">
            <v>3095</v>
          </cell>
          <cell r="D28">
            <v>7.1517700341990942</v>
          </cell>
          <cell r="E28">
            <v>4165</v>
          </cell>
        </row>
        <row r="29">
          <cell r="B29" t="str">
            <v>35 - 39 años</v>
          </cell>
          <cell r="C29">
            <v>2547</v>
          </cell>
          <cell r="D29">
            <v>5.8854792494685277</v>
          </cell>
          <cell r="E29">
            <v>3750</v>
          </cell>
        </row>
        <row r="30">
          <cell r="B30" t="str">
            <v>40 - 44 años</v>
          </cell>
          <cell r="C30">
            <v>1929</v>
          </cell>
          <cell r="D30">
            <v>4.4574359922358813</v>
          </cell>
          <cell r="E30">
            <v>2744</v>
          </cell>
        </row>
        <row r="31">
          <cell r="B31" t="str">
            <v>45 - 49 años</v>
          </cell>
          <cell r="C31">
            <v>1519</v>
          </cell>
          <cell r="D31">
            <v>3.5100286532951288</v>
          </cell>
          <cell r="E31">
            <v>2204</v>
          </cell>
        </row>
        <row r="32">
          <cell r="B32" t="str">
            <v>50 - 54 años</v>
          </cell>
          <cell r="C32">
            <v>1367</v>
          </cell>
          <cell r="D32">
            <v>3.158794713004899</v>
          </cell>
          <cell r="E32">
            <v>1645</v>
          </cell>
        </row>
        <row r="33">
          <cell r="B33" t="str">
            <v>55 - 59 años</v>
          </cell>
          <cell r="C33">
            <v>1018</v>
          </cell>
          <cell r="D33">
            <v>2.352343100101673</v>
          </cell>
          <cell r="E33">
            <v>1298</v>
          </cell>
        </row>
        <row r="34">
          <cell r="B34" t="str">
            <v>60 - 64 años</v>
          </cell>
          <cell r="C34">
            <v>853</v>
          </cell>
          <cell r="D34">
            <v>1.9710694149181993</v>
          </cell>
          <cell r="E34">
            <v>1118</v>
          </cell>
        </row>
        <row r="35">
          <cell r="B35" t="str">
            <v>65 - 69 años</v>
          </cell>
          <cell r="C35">
            <v>631</v>
          </cell>
          <cell r="D35">
            <v>1.4580830021258897</v>
          </cell>
          <cell r="E35">
            <v>844</v>
          </cell>
        </row>
        <row r="36">
          <cell r="B36" t="str">
            <v>70 - 74 años</v>
          </cell>
          <cell r="C36">
            <v>430</v>
          </cell>
          <cell r="D36">
            <v>0.99362233108420372</v>
          </cell>
          <cell r="E36">
            <v>633</v>
          </cell>
        </row>
        <row r="37">
          <cell r="B37" t="str">
            <v>75 - 79 años</v>
          </cell>
          <cell r="C37">
            <v>299</v>
          </cell>
          <cell r="D37">
            <v>0.69091413254459744</v>
          </cell>
          <cell r="E37">
            <v>369</v>
          </cell>
        </row>
        <row r="38">
          <cell r="B38" t="str">
            <v>80 - 84 años</v>
          </cell>
          <cell r="C38">
            <v>192</v>
          </cell>
          <cell r="D38">
            <v>0.44366392457713277</v>
          </cell>
          <cell r="E38">
            <v>228</v>
          </cell>
        </row>
        <row r="39">
          <cell r="B39" t="str">
            <v>85 y más  años</v>
          </cell>
          <cell r="C39">
            <v>217</v>
          </cell>
          <cell r="D39">
            <v>0.50143266475644699</v>
          </cell>
          <cell r="E39">
            <v>251</v>
          </cell>
        </row>
        <row r="40">
          <cell r="B40" t="str">
            <v>No especificado</v>
          </cell>
          <cell r="C40">
            <v>73</v>
          </cell>
          <cell r="D40">
            <v>0.16868472132359738</v>
          </cell>
          <cell r="E40">
            <v>47</v>
          </cell>
        </row>
        <row r="42">
          <cell r="B42" t="str">
            <v>ATENCO</v>
          </cell>
        </row>
        <row r="43">
          <cell r="B43" t="str">
            <v xml:space="preserve">Población total </v>
          </cell>
          <cell r="C43">
            <v>21219</v>
          </cell>
          <cell r="D43">
            <v>100</v>
          </cell>
          <cell r="E43">
            <v>27988</v>
          </cell>
        </row>
        <row r="44">
          <cell r="B44" t="str">
            <v>Hombres</v>
          </cell>
          <cell r="C44">
            <v>10585</v>
          </cell>
          <cell r="D44">
            <v>49.88453744285782</v>
          </cell>
          <cell r="E44">
            <v>13920</v>
          </cell>
        </row>
        <row r="45">
          <cell r="B45" t="str">
            <v>Mujeres</v>
          </cell>
          <cell r="C45">
            <v>10634</v>
          </cell>
          <cell r="D45">
            <v>50.115462557142187</v>
          </cell>
          <cell r="E45">
            <v>14068</v>
          </cell>
        </row>
        <row r="47">
          <cell r="B47" t="str">
            <v>Población total, por grupos quinquenales de edad</v>
          </cell>
          <cell r="C47">
            <v>21219</v>
          </cell>
          <cell r="D47">
            <v>100</v>
          </cell>
          <cell r="E47">
            <v>27988</v>
          </cell>
        </row>
        <row r="48">
          <cell r="B48" t="str">
            <v>Menores de 1 año</v>
          </cell>
          <cell r="C48">
            <v>431</v>
          </cell>
          <cell r="D48">
            <v>2.0311984542155614</v>
          </cell>
          <cell r="E48">
            <v>613</v>
          </cell>
        </row>
        <row r="49">
          <cell r="B49" t="str">
            <v>1-4 años</v>
          </cell>
          <cell r="C49">
            <v>1913</v>
          </cell>
          <cell r="D49">
            <v>9.0155049719590927</v>
          </cell>
          <cell r="E49">
            <v>2622</v>
          </cell>
        </row>
        <row r="50">
          <cell r="B50" t="str">
            <v>5 - 9 años</v>
          </cell>
          <cell r="C50">
            <v>2759</v>
          </cell>
          <cell r="D50">
            <v>13.002497761440218</v>
          </cell>
          <cell r="E50">
            <v>3193</v>
          </cell>
        </row>
        <row r="51">
          <cell r="B51" t="str">
            <v>10 - 14 años</v>
          </cell>
          <cell r="C51">
            <v>2788</v>
          </cell>
          <cell r="D51">
            <v>13.139167727037091</v>
          </cell>
          <cell r="E51">
            <v>3202</v>
          </cell>
        </row>
        <row r="52">
          <cell r="B52" t="str">
            <v>15 - 19 años</v>
          </cell>
          <cell r="C52">
            <v>2749</v>
          </cell>
          <cell r="D52">
            <v>12.95537018709647</v>
          </cell>
          <cell r="E52">
            <v>3086</v>
          </cell>
        </row>
        <row r="53">
          <cell r="B53" t="str">
            <v>20 - 24 años</v>
          </cell>
          <cell r="C53">
            <v>2189</v>
          </cell>
          <cell r="D53">
            <v>10.316226023846554</v>
          </cell>
          <cell r="E53">
            <v>3229</v>
          </cell>
        </row>
        <row r="54">
          <cell r="B54" t="str">
            <v>25- 29 años</v>
          </cell>
          <cell r="C54">
            <v>1717</v>
          </cell>
          <cell r="D54">
            <v>8.0918045148216233</v>
          </cell>
          <cell r="E54">
            <v>2549</v>
          </cell>
        </row>
        <row r="55">
          <cell r="B55" t="str">
            <v>30 - 34 años</v>
          </cell>
          <cell r="C55">
            <v>1413</v>
          </cell>
          <cell r="D55">
            <v>6.6591262547716674</v>
          </cell>
          <cell r="E55">
            <v>2140</v>
          </cell>
        </row>
        <row r="56">
          <cell r="B56" t="str">
            <v>35 - 39 años</v>
          </cell>
          <cell r="C56">
            <v>1218</v>
          </cell>
          <cell r="D56">
            <v>5.7401385550685706</v>
          </cell>
          <cell r="E56">
            <v>1833</v>
          </cell>
        </row>
        <row r="57">
          <cell r="B57" t="str">
            <v>40 - 44 años</v>
          </cell>
          <cell r="C57">
            <v>948</v>
          </cell>
          <cell r="D57">
            <v>4.4676940477873606</v>
          </cell>
          <cell r="E57">
            <v>1300</v>
          </cell>
        </row>
        <row r="58">
          <cell r="B58" t="str">
            <v>45 - 49 años</v>
          </cell>
          <cell r="C58">
            <v>776</v>
          </cell>
          <cell r="D58">
            <v>3.6570997690748857</v>
          </cell>
          <cell r="E58">
            <v>1064</v>
          </cell>
        </row>
        <row r="59">
          <cell r="B59" t="str">
            <v>50 - 54 años</v>
          </cell>
          <cell r="C59">
            <v>620</v>
          </cell>
          <cell r="D59">
            <v>2.9219096093124088</v>
          </cell>
          <cell r="E59">
            <v>861</v>
          </cell>
        </row>
        <row r="60">
          <cell r="B60" t="str">
            <v>55 - 59 años</v>
          </cell>
          <cell r="C60">
            <v>454</v>
          </cell>
          <cell r="D60">
            <v>2.1395918752061833</v>
          </cell>
          <cell r="E60">
            <v>642</v>
          </cell>
        </row>
        <row r="61">
          <cell r="B61" t="str">
            <v>60 - 64 años</v>
          </cell>
          <cell r="C61">
            <v>362</v>
          </cell>
          <cell r="D61">
            <v>1.7060181912436967</v>
          </cell>
          <cell r="E61">
            <v>513</v>
          </cell>
        </row>
        <row r="62">
          <cell r="B62" t="str">
            <v>65 - 69 años</v>
          </cell>
          <cell r="C62">
            <v>274</v>
          </cell>
          <cell r="D62">
            <v>1.2912955370187096</v>
          </cell>
          <cell r="E62">
            <v>369</v>
          </cell>
        </row>
        <row r="63">
          <cell r="B63" t="str">
            <v>70 - 74 años</v>
          </cell>
          <cell r="C63">
            <v>178</v>
          </cell>
          <cell r="D63">
            <v>0.83887082331872387</v>
          </cell>
          <cell r="E63">
            <v>262</v>
          </cell>
        </row>
        <row r="64">
          <cell r="B64" t="str">
            <v>75 - 79 años</v>
          </cell>
          <cell r="C64">
            <v>174</v>
          </cell>
          <cell r="D64">
            <v>0.82001979358122434</v>
          </cell>
          <cell r="E64">
            <v>185</v>
          </cell>
        </row>
        <row r="65">
          <cell r="B65" t="str">
            <v>80 - 84 años</v>
          </cell>
          <cell r="C65">
            <v>115</v>
          </cell>
          <cell r="D65">
            <v>0.54196710495310807</v>
          </cell>
          <cell r="E65">
            <v>119</v>
          </cell>
        </row>
        <row r="66">
          <cell r="B66" t="str">
            <v>85 y más  años</v>
          </cell>
          <cell r="C66">
            <v>108</v>
          </cell>
          <cell r="D66">
            <v>0.50897780291248407</v>
          </cell>
          <cell r="E66">
            <v>139</v>
          </cell>
        </row>
        <row r="67">
          <cell r="B67" t="str">
            <v>No especificado</v>
          </cell>
          <cell r="C67">
            <v>33</v>
          </cell>
          <cell r="D67">
            <v>0.15552099533437014</v>
          </cell>
          <cell r="E67">
            <v>67</v>
          </cell>
        </row>
        <row r="69">
          <cell r="B69" t="str">
            <v>ATIZAPAN DE ZARAGOZA</v>
          </cell>
        </row>
        <row r="70">
          <cell r="B70" t="str">
            <v xml:space="preserve">Población total </v>
          </cell>
          <cell r="C70">
            <v>315192</v>
          </cell>
          <cell r="D70">
            <v>100</v>
          </cell>
          <cell r="E70">
            <v>427444</v>
          </cell>
        </row>
        <row r="71">
          <cell r="B71" t="str">
            <v>Hombres</v>
          </cell>
          <cell r="C71">
            <v>154321</v>
          </cell>
          <cell r="D71">
            <v>48.960950785552932</v>
          </cell>
          <cell r="E71">
            <v>209842</v>
          </cell>
        </row>
        <row r="72">
          <cell r="B72" t="str">
            <v>Mujeres</v>
          </cell>
          <cell r="C72">
            <v>160871</v>
          </cell>
          <cell r="D72">
            <v>51.039049214447061</v>
          </cell>
          <cell r="E72">
            <v>217602</v>
          </cell>
        </row>
        <row r="74">
          <cell r="B74" t="str">
            <v>Población total, por grupos quinquenales de edad</v>
          </cell>
          <cell r="C74">
            <v>315192</v>
          </cell>
          <cell r="D74">
            <v>100</v>
          </cell>
          <cell r="E74">
            <v>427444</v>
          </cell>
        </row>
        <row r="75">
          <cell r="B75" t="str">
            <v>Menores de 1 año</v>
          </cell>
          <cell r="C75">
            <v>7199</v>
          </cell>
          <cell r="D75">
            <v>2.2840046701692938</v>
          </cell>
          <cell r="E75">
            <v>8426</v>
          </cell>
        </row>
        <row r="76">
          <cell r="B76" t="str">
            <v>1-4 años</v>
          </cell>
          <cell r="C76">
            <v>30624</v>
          </cell>
          <cell r="D76">
            <v>9.7159826391532782</v>
          </cell>
          <cell r="E76">
            <v>37999</v>
          </cell>
        </row>
        <row r="77">
          <cell r="B77" t="str">
            <v>5 - 9 años</v>
          </cell>
          <cell r="C77">
            <v>39656</v>
          </cell>
          <cell r="D77">
            <v>12.581537602477219</v>
          </cell>
          <cell r="E77">
            <v>47618</v>
          </cell>
        </row>
        <row r="78">
          <cell r="B78" t="str">
            <v>10 - 14 años</v>
          </cell>
          <cell r="C78">
            <v>38428</v>
          </cell>
          <cell r="D78">
            <v>12.191933805426533</v>
          </cell>
          <cell r="E78">
            <v>46714</v>
          </cell>
        </row>
        <row r="79">
          <cell r="B79" t="str">
            <v>15 - 19 años</v>
          </cell>
          <cell r="C79">
            <v>37956</v>
          </cell>
          <cell r="D79">
            <v>12.042183811771872</v>
          </cell>
          <cell r="E79">
            <v>47164</v>
          </cell>
        </row>
        <row r="80">
          <cell r="B80" t="str">
            <v>20 - 24 años</v>
          </cell>
          <cell r="C80">
            <v>30839</v>
          </cell>
          <cell r="D80">
            <v>9.7841950303307197</v>
          </cell>
          <cell r="E80">
            <v>47523</v>
          </cell>
        </row>
        <row r="81">
          <cell r="B81" t="str">
            <v>25- 29 años</v>
          </cell>
          <cell r="C81">
            <v>27599</v>
          </cell>
          <cell r="D81">
            <v>8.7562501586334669</v>
          </cell>
          <cell r="E81">
            <v>39153</v>
          </cell>
        </row>
        <row r="82">
          <cell r="B82" t="str">
            <v>30 - 34 años</v>
          </cell>
          <cell r="C82">
            <v>26364</v>
          </cell>
          <cell r="D82">
            <v>8.364425493032817</v>
          </cell>
          <cell r="E82">
            <v>35931</v>
          </cell>
        </row>
        <row r="83">
          <cell r="B83" t="str">
            <v>35 - 39 años</v>
          </cell>
          <cell r="C83">
            <v>22380</v>
          </cell>
          <cell r="D83">
            <v>7.1004340211680503</v>
          </cell>
          <cell r="E83">
            <v>32824</v>
          </cell>
        </row>
        <row r="84">
          <cell r="B84" t="str">
            <v>40 - 44 años</v>
          </cell>
          <cell r="C84">
            <v>16166</v>
          </cell>
          <cell r="D84">
            <v>5.1289372826721493</v>
          </cell>
          <cell r="E84">
            <v>25032</v>
          </cell>
        </row>
        <row r="85">
          <cell r="B85" t="str">
            <v>45 - 49 años</v>
          </cell>
          <cell r="C85">
            <v>11891</v>
          </cell>
          <cell r="D85">
            <v>3.7726211325160541</v>
          </cell>
          <cell r="E85">
            <v>18861</v>
          </cell>
        </row>
        <row r="86">
          <cell r="B86" t="str">
            <v>50 - 54 años</v>
          </cell>
          <cell r="C86">
            <v>8098</v>
          </cell>
          <cell r="D86">
            <v>2.56922764537171</v>
          </cell>
          <cell r="E86">
            <v>13407</v>
          </cell>
        </row>
        <row r="87">
          <cell r="B87" t="str">
            <v>55 - 59 años</v>
          </cell>
          <cell r="C87">
            <v>5384</v>
          </cell>
          <cell r="D87">
            <v>1.7081651818574077</v>
          </cell>
          <cell r="E87">
            <v>8457</v>
          </cell>
        </row>
        <row r="88">
          <cell r="B88" t="str">
            <v>60 - 64 años</v>
          </cell>
          <cell r="C88">
            <v>4017</v>
          </cell>
          <cell r="D88">
            <v>1.2744612807431661</v>
          </cell>
          <cell r="E88">
            <v>6248</v>
          </cell>
        </row>
        <row r="89">
          <cell r="B89" t="str">
            <v>65 - 69 años</v>
          </cell>
          <cell r="C89">
            <v>2730</v>
          </cell>
          <cell r="D89">
            <v>0.86613873448564671</v>
          </cell>
          <cell r="E89">
            <v>4113</v>
          </cell>
        </row>
        <row r="90">
          <cell r="B90" t="str">
            <v>70 - 74 años</v>
          </cell>
          <cell r="C90">
            <v>1777</v>
          </cell>
          <cell r="D90">
            <v>0.56378334475494296</v>
          </cell>
          <cell r="E90">
            <v>2753</v>
          </cell>
        </row>
        <row r="91">
          <cell r="B91" t="str">
            <v>75 - 79 años</v>
          </cell>
          <cell r="C91">
            <v>1149</v>
          </cell>
          <cell r="D91">
            <v>0.36453970912967337</v>
          </cell>
          <cell r="E91">
            <v>1632</v>
          </cell>
        </row>
        <row r="92">
          <cell r="B92" t="str">
            <v>80 - 84 años</v>
          </cell>
          <cell r="C92">
            <v>660</v>
          </cell>
          <cell r="D92">
            <v>0.20939617756795859</v>
          </cell>
          <cell r="E92">
            <v>890</v>
          </cell>
        </row>
        <row r="93">
          <cell r="B93" t="str">
            <v>85 y más  años</v>
          </cell>
          <cell r="C93">
            <v>624</v>
          </cell>
          <cell r="D93">
            <v>0.19797456788243356</v>
          </cell>
          <cell r="E93">
            <v>894</v>
          </cell>
        </row>
        <row r="94">
          <cell r="B94" t="str">
            <v>No especificado</v>
          </cell>
          <cell r="C94">
            <v>1651</v>
          </cell>
          <cell r="D94">
            <v>0.52380771085560551</v>
          </cell>
          <cell r="E94">
            <v>1805</v>
          </cell>
        </row>
        <row r="96">
          <cell r="B96" t="str">
            <v>COACALCO DE BERRIOZABAL</v>
          </cell>
        </row>
        <row r="97">
          <cell r="B97" t="str">
            <v xml:space="preserve">Población total </v>
          </cell>
          <cell r="C97">
            <v>152082</v>
          </cell>
          <cell r="D97">
            <v>100</v>
          </cell>
          <cell r="E97">
            <v>204674</v>
          </cell>
        </row>
        <row r="98">
          <cell r="B98" t="str">
            <v>Hombres</v>
          </cell>
          <cell r="C98">
            <v>74063</v>
          </cell>
          <cell r="D98">
            <v>48.699385857629437</v>
          </cell>
          <cell r="E98">
            <v>100193</v>
          </cell>
        </row>
        <row r="99">
          <cell r="B99" t="str">
            <v>Mujeres</v>
          </cell>
          <cell r="C99">
            <v>78019</v>
          </cell>
          <cell r="D99">
            <v>51.300614142370563</v>
          </cell>
          <cell r="E99">
            <v>104481</v>
          </cell>
        </row>
        <row r="101">
          <cell r="B101" t="str">
            <v>Población total, por grupos quinquenales de edad</v>
          </cell>
          <cell r="C101">
            <v>152082</v>
          </cell>
          <cell r="D101">
            <v>100</v>
          </cell>
          <cell r="E101">
            <v>204674</v>
          </cell>
        </row>
        <row r="102">
          <cell r="B102" t="str">
            <v>Menores de 1 año</v>
          </cell>
          <cell r="C102">
            <v>2969</v>
          </cell>
          <cell r="D102">
            <v>1.9522362935784643</v>
          </cell>
          <cell r="E102">
            <v>3395</v>
          </cell>
        </row>
        <row r="103">
          <cell r="B103" t="str">
            <v>1-4 años</v>
          </cell>
          <cell r="C103">
            <v>13009</v>
          </cell>
          <cell r="D103">
            <v>8.5539380071277336</v>
          </cell>
          <cell r="E103">
            <v>16436</v>
          </cell>
        </row>
        <row r="104">
          <cell r="B104" t="str">
            <v>5 - 9 años</v>
          </cell>
          <cell r="C104">
            <v>18113</v>
          </cell>
          <cell r="D104">
            <v>11.910022224852382</v>
          </cell>
          <cell r="E104">
            <v>22488</v>
          </cell>
        </row>
        <row r="105">
          <cell r="B105" t="str">
            <v>10 - 14 años</v>
          </cell>
          <cell r="C105">
            <v>18275</v>
          </cell>
          <cell r="D105">
            <v>12.016543706684551</v>
          </cell>
          <cell r="E105">
            <v>22678</v>
          </cell>
        </row>
        <row r="106">
          <cell r="B106" t="str">
            <v>15 - 19 años</v>
          </cell>
          <cell r="C106">
            <v>18491</v>
          </cell>
          <cell r="D106">
            <v>12.158572349127445</v>
          </cell>
          <cell r="E106">
            <v>21416</v>
          </cell>
        </row>
        <row r="107">
          <cell r="B107" t="str">
            <v>20 - 24 años</v>
          </cell>
          <cell r="C107">
            <v>14652</v>
          </cell>
          <cell r="D107">
            <v>9.6342762457095521</v>
          </cell>
          <cell r="E107">
            <v>20769</v>
          </cell>
        </row>
        <row r="108">
          <cell r="B108" t="str">
            <v>25- 29 años</v>
          </cell>
          <cell r="C108">
            <v>13312</v>
          </cell>
          <cell r="D108">
            <v>8.7531726305545696</v>
          </cell>
          <cell r="E108">
            <v>18338</v>
          </cell>
        </row>
        <row r="109">
          <cell r="B109" t="str">
            <v>30 - 34 años</v>
          </cell>
          <cell r="C109">
            <v>12785</v>
          </cell>
          <cell r="D109">
            <v>8.4066490445943636</v>
          </cell>
          <cell r="E109">
            <v>18998</v>
          </cell>
        </row>
        <row r="110">
          <cell r="B110" t="str">
            <v>35 - 39 años</v>
          </cell>
          <cell r="C110">
            <v>11042</v>
          </cell>
          <cell r="D110">
            <v>7.2605568048815767</v>
          </cell>
          <cell r="E110">
            <v>17212</v>
          </cell>
        </row>
        <row r="111">
          <cell r="B111" t="str">
            <v>40 - 44 años</v>
          </cell>
          <cell r="C111">
            <v>8772</v>
          </cell>
          <cell r="D111">
            <v>5.7679409792085847</v>
          </cell>
          <cell r="E111">
            <v>12681</v>
          </cell>
        </row>
        <row r="112">
          <cell r="B112" t="str">
            <v>45 - 49 años</v>
          </cell>
          <cell r="C112">
            <v>6518</v>
          </cell>
          <cell r="D112">
            <v>4.2858457937165477</v>
          </cell>
          <cell r="E112">
            <v>9766</v>
          </cell>
        </row>
        <row r="113">
          <cell r="B113" t="str">
            <v>50 - 54 años</v>
          </cell>
          <cell r="C113">
            <v>4401</v>
          </cell>
          <cell r="D113">
            <v>2.893833589773938</v>
          </cell>
          <cell r="E113">
            <v>7105</v>
          </cell>
        </row>
        <row r="114">
          <cell r="B114" t="str">
            <v>55 - 59 años</v>
          </cell>
          <cell r="C114">
            <v>2944</v>
          </cell>
          <cell r="D114">
            <v>1.935797793295722</v>
          </cell>
          <cell r="E114">
            <v>4336</v>
          </cell>
        </row>
        <row r="115">
          <cell r="B115" t="str">
            <v>60 - 64 años</v>
          </cell>
          <cell r="C115">
            <v>2195</v>
          </cell>
          <cell r="D115">
            <v>1.4433003248247656</v>
          </cell>
          <cell r="E115">
            <v>3192</v>
          </cell>
        </row>
        <row r="116">
          <cell r="B116" t="str">
            <v>65 - 69 años</v>
          </cell>
          <cell r="C116">
            <v>1565</v>
          </cell>
          <cell r="D116">
            <v>1.029050117699662</v>
          </cell>
          <cell r="E116">
            <v>2204</v>
          </cell>
        </row>
        <row r="117">
          <cell r="B117" t="str">
            <v>70 - 74 años</v>
          </cell>
          <cell r="C117">
            <v>991</v>
          </cell>
          <cell r="D117">
            <v>0.65162215120790101</v>
          </cell>
          <cell r="E117">
            <v>1474</v>
          </cell>
        </row>
        <row r="118">
          <cell r="B118" t="str">
            <v>75 - 79 años</v>
          </cell>
          <cell r="C118">
            <v>726</v>
          </cell>
          <cell r="D118">
            <v>0.47737404821083362</v>
          </cell>
          <cell r="E118">
            <v>956</v>
          </cell>
        </row>
        <row r="119">
          <cell r="B119" t="str">
            <v>80 - 84 años</v>
          </cell>
          <cell r="C119">
            <v>423</v>
          </cell>
          <cell r="D119">
            <v>0.27813942478399811</v>
          </cell>
          <cell r="E119">
            <v>552</v>
          </cell>
        </row>
        <row r="120">
          <cell r="B120" t="str">
            <v>85 y más  años</v>
          </cell>
          <cell r="C120">
            <v>335</v>
          </cell>
          <cell r="D120">
            <v>0.22027590378874556</v>
          </cell>
          <cell r="E120">
            <v>487</v>
          </cell>
        </row>
        <row r="121">
          <cell r="B121" t="str">
            <v>No especificado</v>
          </cell>
          <cell r="C121">
            <v>564</v>
          </cell>
          <cell r="D121">
            <v>0.37085256637866415</v>
          </cell>
          <cell r="E121">
            <v>191</v>
          </cell>
        </row>
        <row r="123">
          <cell r="B123" t="str">
            <v>CUAUTITLAN</v>
          </cell>
        </row>
        <row r="124">
          <cell r="B124" t="str">
            <v xml:space="preserve">Población total </v>
          </cell>
          <cell r="C124">
            <v>48858</v>
          </cell>
          <cell r="D124">
            <v>100</v>
          </cell>
          <cell r="E124">
            <v>57373</v>
          </cell>
        </row>
        <row r="125">
          <cell r="B125" t="str">
            <v>Hombres</v>
          </cell>
          <cell r="C125">
            <v>24081</v>
          </cell>
          <cell r="D125">
            <v>49.287731794179052</v>
          </cell>
          <cell r="E125">
            <v>28356</v>
          </cell>
        </row>
        <row r="126">
          <cell r="B126" t="str">
            <v>Mujeres</v>
          </cell>
          <cell r="C126">
            <v>24777</v>
          </cell>
          <cell r="D126">
            <v>50.712268205820955</v>
          </cell>
          <cell r="E126">
            <v>29017</v>
          </cell>
        </row>
        <row r="128">
          <cell r="B128" t="str">
            <v>Población total, por grupos quinquenales de edad</v>
          </cell>
          <cell r="C128">
            <v>48858</v>
          </cell>
          <cell r="D128">
            <v>100</v>
          </cell>
          <cell r="E128">
            <v>57373</v>
          </cell>
        </row>
        <row r="129">
          <cell r="B129" t="str">
            <v>Menores de 1 año</v>
          </cell>
          <cell r="C129">
            <v>1173</v>
          </cell>
          <cell r="D129">
            <v>2.4008350730688934</v>
          </cell>
          <cell r="E129">
            <v>1137</v>
          </cell>
        </row>
        <row r="130">
          <cell r="B130" t="str">
            <v>1-4 años</v>
          </cell>
          <cell r="C130">
            <v>4822</v>
          </cell>
          <cell r="D130">
            <v>9.8694174955994924</v>
          </cell>
          <cell r="E130">
            <v>4980</v>
          </cell>
        </row>
        <row r="131">
          <cell r="B131" t="str">
            <v>5 - 9 años</v>
          </cell>
          <cell r="C131">
            <v>6187</v>
          </cell>
          <cell r="D131">
            <v>12.663228130500634</v>
          </cell>
          <cell r="E131">
            <v>6361</v>
          </cell>
        </row>
        <row r="132">
          <cell r="B132" t="str">
            <v>10 - 14 años</v>
          </cell>
          <cell r="C132">
            <v>5816</v>
          </cell>
          <cell r="D132">
            <v>11.90388472716853</v>
          </cell>
          <cell r="E132">
            <v>6272</v>
          </cell>
        </row>
        <row r="133">
          <cell r="B133" t="str">
            <v>15 - 19 años</v>
          </cell>
          <cell r="C133">
            <v>5758</v>
          </cell>
          <cell r="D133">
            <v>11.785173359531704</v>
          </cell>
          <cell r="E133">
            <v>6243</v>
          </cell>
        </row>
        <row r="134">
          <cell r="B134" t="str">
            <v>20 - 24 años</v>
          </cell>
          <cell r="C134">
            <v>5113</v>
          </cell>
          <cell r="D134">
            <v>10.465021081501494</v>
          </cell>
          <cell r="E134">
            <v>6410</v>
          </cell>
        </row>
        <row r="135">
          <cell r="B135" t="str">
            <v>25- 29 años</v>
          </cell>
          <cell r="C135">
            <v>4567</v>
          </cell>
          <cell r="D135">
            <v>9.3474968275410362</v>
          </cell>
          <cell r="E135">
            <v>5298</v>
          </cell>
        </row>
        <row r="136">
          <cell r="B136" t="str">
            <v>30 - 34 años</v>
          </cell>
          <cell r="C136">
            <v>4035</v>
          </cell>
          <cell r="D136">
            <v>8.2586270416308487</v>
          </cell>
          <cell r="E136">
            <v>4867</v>
          </cell>
        </row>
        <row r="137">
          <cell r="B137" t="str">
            <v>35 - 39 años</v>
          </cell>
          <cell r="C137">
            <v>3119</v>
          </cell>
          <cell r="D137">
            <v>6.3838061320561632</v>
          </cell>
          <cell r="E137">
            <v>4284</v>
          </cell>
        </row>
        <row r="138">
          <cell r="B138" t="str">
            <v>40 - 44 años</v>
          </cell>
          <cell r="C138">
            <v>2092</v>
          </cell>
          <cell r="D138">
            <v>4.2817962257972084</v>
          </cell>
          <cell r="E138">
            <v>3043</v>
          </cell>
        </row>
        <row r="139">
          <cell r="B139" t="str">
            <v>45 - 49 años</v>
          </cell>
          <cell r="C139">
            <v>1674</v>
          </cell>
          <cell r="D139">
            <v>3.4262556797249171</v>
          </cell>
          <cell r="E139">
            <v>2144</v>
          </cell>
        </row>
        <row r="140">
          <cell r="B140" t="str">
            <v>50 - 54 años</v>
          </cell>
          <cell r="C140">
            <v>1181</v>
          </cell>
          <cell r="D140">
            <v>2.4172090548119041</v>
          </cell>
          <cell r="E140">
            <v>1674</v>
          </cell>
        </row>
        <row r="141">
          <cell r="B141" t="str">
            <v>55 - 59 años</v>
          </cell>
          <cell r="C141">
            <v>1057</v>
          </cell>
          <cell r="D141">
            <v>2.1634123377952434</v>
          </cell>
          <cell r="E141">
            <v>1105</v>
          </cell>
        </row>
        <row r="142">
          <cell r="B142" t="str">
            <v>60 - 64 años</v>
          </cell>
          <cell r="C142">
            <v>792</v>
          </cell>
          <cell r="D142">
            <v>1.6210241925580251</v>
          </cell>
          <cell r="E142">
            <v>1013</v>
          </cell>
        </row>
        <row r="143">
          <cell r="B143" t="str">
            <v>65 - 69 años</v>
          </cell>
          <cell r="C143">
            <v>549</v>
          </cell>
          <cell r="D143">
            <v>1.1236644971140857</v>
          </cell>
          <cell r="E143">
            <v>730</v>
          </cell>
        </row>
        <row r="144">
          <cell r="B144" t="str">
            <v>70 - 74 años</v>
          </cell>
          <cell r="C144">
            <v>301</v>
          </cell>
          <cell r="D144">
            <v>0.61607106308076465</v>
          </cell>
          <cell r="E144">
            <v>486</v>
          </cell>
        </row>
        <row r="145">
          <cell r="B145" t="str">
            <v>75 - 79 años</v>
          </cell>
          <cell r="C145">
            <v>237</v>
          </cell>
          <cell r="D145">
            <v>0.48507920913668184</v>
          </cell>
          <cell r="E145">
            <v>269</v>
          </cell>
        </row>
        <row r="146">
          <cell r="B146" t="str">
            <v>80 - 84 años</v>
          </cell>
          <cell r="C146">
            <v>158</v>
          </cell>
          <cell r="D146">
            <v>0.32338613942445454</v>
          </cell>
          <cell r="E146">
            <v>177</v>
          </cell>
        </row>
        <row r="147">
          <cell r="B147" t="str">
            <v>85 y más  años</v>
          </cell>
          <cell r="C147">
            <v>191</v>
          </cell>
          <cell r="D147">
            <v>0.3909288141143723</v>
          </cell>
          <cell r="E147">
            <v>208</v>
          </cell>
        </row>
        <row r="148">
          <cell r="B148" t="str">
            <v>No especificado</v>
          </cell>
          <cell r="C148">
            <v>36</v>
          </cell>
          <cell r="D148">
            <v>7.3682917843546608E-2</v>
          </cell>
          <cell r="E148">
            <v>672</v>
          </cell>
        </row>
        <row r="150">
          <cell r="B150" t="str">
            <v>CUAUTITLAN IZCALLI</v>
          </cell>
        </row>
        <row r="151">
          <cell r="B151" t="str">
            <v xml:space="preserve">Población total </v>
          </cell>
          <cell r="C151">
            <v>326750</v>
          </cell>
          <cell r="D151">
            <v>100</v>
          </cell>
          <cell r="E151">
            <v>417647</v>
          </cell>
        </row>
        <row r="152">
          <cell r="B152" t="str">
            <v>Hombres</v>
          </cell>
          <cell r="C152">
            <v>160693</v>
          </cell>
          <cell r="D152">
            <v>49.179188982402451</v>
          </cell>
          <cell r="E152">
            <v>205580</v>
          </cell>
        </row>
        <row r="153">
          <cell r="B153" t="str">
            <v>Mujeres</v>
          </cell>
          <cell r="C153">
            <v>166057</v>
          </cell>
          <cell r="D153">
            <v>50.820811017597556</v>
          </cell>
          <cell r="E153">
            <v>212067</v>
          </cell>
        </row>
        <row r="155">
          <cell r="B155" t="str">
            <v>Población total, por grupos quinquenales de edad</v>
          </cell>
          <cell r="C155">
            <v>326750</v>
          </cell>
          <cell r="D155">
            <v>100.00000000000001</v>
          </cell>
          <cell r="E155">
            <v>417647</v>
          </cell>
        </row>
        <row r="156">
          <cell r="B156" t="str">
            <v>Menores de 1 año</v>
          </cell>
          <cell r="C156">
            <v>7375</v>
          </cell>
          <cell r="D156">
            <v>2.2570772762050497</v>
          </cell>
          <cell r="E156">
            <v>7436</v>
          </cell>
        </row>
        <row r="157">
          <cell r="B157" t="str">
            <v>1-4 años</v>
          </cell>
          <cell r="C157">
            <v>30889</v>
          </cell>
          <cell r="D157">
            <v>9.4534047436878357</v>
          </cell>
          <cell r="E157">
            <v>34066</v>
          </cell>
        </row>
        <row r="158">
          <cell r="B158" t="str">
            <v>5 - 9 años</v>
          </cell>
          <cell r="C158">
            <v>43258</v>
          </cell>
          <cell r="D158">
            <v>13.238867635807191</v>
          </cell>
          <cell r="E158">
            <v>46974</v>
          </cell>
        </row>
        <row r="159">
          <cell r="B159" t="str">
            <v>10 - 14 años</v>
          </cell>
          <cell r="C159">
            <v>41325</v>
          </cell>
          <cell r="D159">
            <v>12.647283856159145</v>
          </cell>
          <cell r="E159">
            <v>48439</v>
          </cell>
        </row>
        <row r="160">
          <cell r="B160" t="str">
            <v>15 - 19 años</v>
          </cell>
          <cell r="C160">
            <v>37969</v>
          </cell>
          <cell r="D160">
            <v>11.620198928844683</v>
          </cell>
          <cell r="E160">
            <v>46356</v>
          </cell>
        </row>
        <row r="161">
          <cell r="B161" t="str">
            <v>20 - 24 años</v>
          </cell>
          <cell r="C161">
            <v>29319</v>
          </cell>
          <cell r="D161">
            <v>8.972915072685538</v>
          </cell>
          <cell r="E161">
            <v>43465</v>
          </cell>
        </row>
        <row r="162">
          <cell r="B162" t="str">
            <v>25- 29 años</v>
          </cell>
          <cell r="C162">
            <v>28642</v>
          </cell>
          <cell r="D162">
            <v>8.7657230298393269</v>
          </cell>
          <cell r="E162">
            <v>35480</v>
          </cell>
        </row>
        <row r="163">
          <cell r="B163" t="str">
            <v>30 - 34 años</v>
          </cell>
          <cell r="C163">
            <v>29190</v>
          </cell>
          <cell r="D163">
            <v>8.933435348125478</v>
          </cell>
          <cell r="E163">
            <v>36690</v>
          </cell>
        </row>
        <row r="164">
          <cell r="B164" t="str">
            <v>35 - 39 años</v>
          </cell>
          <cell r="C164">
            <v>25625</v>
          </cell>
          <cell r="D164">
            <v>7.8423871461361898</v>
          </cell>
          <cell r="E164">
            <v>34871</v>
          </cell>
        </row>
        <row r="165">
          <cell r="B165" t="str">
            <v>40 - 44 años</v>
          </cell>
          <cell r="C165">
            <v>17175</v>
          </cell>
          <cell r="D165">
            <v>5.2563121652639637</v>
          </cell>
          <cell r="E165">
            <v>27473</v>
          </cell>
        </row>
        <row r="166">
          <cell r="B166" t="str">
            <v>45 - 49 años</v>
          </cell>
          <cell r="C166">
            <v>11417</v>
          </cell>
          <cell r="D166">
            <v>3.4941086457536343</v>
          </cell>
          <cell r="E166">
            <v>19084</v>
          </cell>
        </row>
        <row r="167">
          <cell r="B167" t="str">
            <v>50 - 54 años</v>
          </cell>
          <cell r="C167">
            <v>7499</v>
          </cell>
          <cell r="D167">
            <v>2.2950267788829382</v>
          </cell>
          <cell r="E167">
            <v>12382</v>
          </cell>
        </row>
        <row r="168">
          <cell r="B168" t="str">
            <v>55 - 59 años</v>
          </cell>
          <cell r="C168">
            <v>5015</v>
          </cell>
          <cell r="D168">
            <v>1.5348125478194339</v>
          </cell>
          <cell r="E168">
            <v>7536</v>
          </cell>
        </row>
        <row r="169">
          <cell r="B169" t="str">
            <v>60 - 64 años</v>
          </cell>
          <cell r="C169">
            <v>3873</v>
          </cell>
          <cell r="D169">
            <v>1.18530986993114</v>
          </cell>
          <cell r="E169">
            <v>5776</v>
          </cell>
        </row>
        <row r="170">
          <cell r="B170" t="str">
            <v>65 - 69 años</v>
          </cell>
          <cell r="C170">
            <v>2686</v>
          </cell>
          <cell r="D170">
            <v>0.82203519510328993</v>
          </cell>
          <cell r="E170">
            <v>3774</v>
          </cell>
        </row>
        <row r="171">
          <cell r="B171" t="str">
            <v>70 - 74 años</v>
          </cell>
          <cell r="C171">
            <v>1625</v>
          </cell>
          <cell r="D171">
            <v>0.49732211170619739</v>
          </cell>
          <cell r="E171">
            <v>2652</v>
          </cell>
        </row>
        <row r="172">
          <cell r="B172" t="str">
            <v>75 - 79 años</v>
          </cell>
          <cell r="C172">
            <v>1112</v>
          </cell>
          <cell r="D172">
            <v>0.34032134659525631</v>
          </cell>
          <cell r="E172">
            <v>1541</v>
          </cell>
        </row>
        <row r="173">
          <cell r="B173" t="str">
            <v>80 - 84 años</v>
          </cell>
          <cell r="C173">
            <v>699</v>
          </cell>
          <cell r="D173">
            <v>0.21392501912777351</v>
          </cell>
          <cell r="E173">
            <v>851</v>
          </cell>
        </row>
        <row r="174">
          <cell r="B174" t="str">
            <v>85 y más  años</v>
          </cell>
          <cell r="C174">
            <v>626</v>
          </cell>
          <cell r="D174">
            <v>0.19158377964804899</v>
          </cell>
          <cell r="E174">
            <v>867</v>
          </cell>
        </row>
        <row r="175">
          <cell r="B175" t="str">
            <v>No especificado</v>
          </cell>
          <cell r="C175">
            <v>1431</v>
          </cell>
          <cell r="D175">
            <v>0.43794950267788829</v>
          </cell>
          <cell r="E175">
            <v>1934</v>
          </cell>
        </row>
        <row r="177">
          <cell r="B177" t="str">
            <v>CHALCO</v>
          </cell>
        </row>
        <row r="178">
          <cell r="B178" t="str">
            <v xml:space="preserve">Población total </v>
          </cell>
          <cell r="C178">
            <v>282940</v>
          </cell>
          <cell r="D178">
            <v>100</v>
          </cell>
          <cell r="E178">
            <v>175521</v>
          </cell>
        </row>
        <row r="179">
          <cell r="B179" t="str">
            <v>Hombres</v>
          </cell>
          <cell r="C179">
            <v>141527</v>
          </cell>
          <cell r="D179">
            <v>50.020145613911069</v>
          </cell>
          <cell r="E179">
            <v>87833</v>
          </cell>
        </row>
        <row r="180">
          <cell r="B180" t="str">
            <v>Mujeres</v>
          </cell>
          <cell r="C180">
            <v>141413</v>
          </cell>
          <cell r="D180">
            <v>49.979854386088924</v>
          </cell>
          <cell r="E180">
            <v>87688</v>
          </cell>
        </row>
        <row r="182">
          <cell r="B182" t="str">
            <v>Población total, por grupos quinquenales de edad</v>
          </cell>
          <cell r="C182">
            <v>282940</v>
          </cell>
          <cell r="D182">
            <v>100</v>
          </cell>
          <cell r="E182">
            <v>175521</v>
          </cell>
        </row>
        <row r="183">
          <cell r="B183" t="str">
            <v>Menores de 1 año</v>
          </cell>
          <cell r="C183">
            <v>7711</v>
          </cell>
          <cell r="D183">
            <v>2.7253127871633565</v>
          </cell>
          <cell r="E183">
            <v>4022</v>
          </cell>
        </row>
        <row r="184">
          <cell r="B184" t="str">
            <v>1-4 años</v>
          </cell>
          <cell r="C184">
            <v>33388</v>
          </cell>
          <cell r="D184">
            <v>11.800381706368841</v>
          </cell>
          <cell r="E184">
            <v>18579</v>
          </cell>
        </row>
        <row r="185">
          <cell r="B185" t="str">
            <v>5 - 9 años</v>
          </cell>
          <cell r="C185">
            <v>43870</v>
          </cell>
          <cell r="D185">
            <v>15.505054075068919</v>
          </cell>
          <cell r="E185">
            <v>22840</v>
          </cell>
        </row>
        <row r="186">
          <cell r="B186" t="str">
            <v>10 - 14 años</v>
          </cell>
          <cell r="C186">
            <v>39703</v>
          </cell>
          <cell r="D186">
            <v>14.032303668622323</v>
          </cell>
          <cell r="E186">
            <v>23166</v>
          </cell>
        </row>
        <row r="187">
          <cell r="B187" t="str">
            <v>15 - 19 años</v>
          </cell>
          <cell r="C187">
            <v>31780</v>
          </cell>
          <cell r="D187">
            <v>11.232063334982682</v>
          </cell>
          <cell r="E187">
            <v>19479</v>
          </cell>
        </row>
        <row r="188">
          <cell r="B188" t="str">
            <v>20 - 24 años</v>
          </cell>
          <cell r="C188">
            <v>25094</v>
          </cell>
          <cell r="D188">
            <v>8.8690181663957013</v>
          </cell>
          <cell r="E188">
            <v>17989</v>
          </cell>
        </row>
        <row r="189">
          <cell r="B189" t="str">
            <v>25- 29 años</v>
          </cell>
          <cell r="C189">
            <v>23465</v>
          </cell>
          <cell r="D189">
            <v>8.2932777267265134</v>
          </cell>
          <cell r="E189">
            <v>15554</v>
          </cell>
        </row>
        <row r="190">
          <cell r="B190" t="str">
            <v>30 - 34 años</v>
          </cell>
          <cell r="C190">
            <v>22007</v>
          </cell>
          <cell r="D190">
            <v>7.7779741287905564</v>
          </cell>
          <cell r="E190">
            <v>13981</v>
          </cell>
        </row>
        <row r="191">
          <cell r="B191" t="str">
            <v>35 - 39 años</v>
          </cell>
          <cell r="C191">
            <v>17421</v>
          </cell>
          <cell r="D191">
            <v>6.1571357885063973</v>
          </cell>
          <cell r="E191">
            <v>11691</v>
          </cell>
        </row>
        <row r="192">
          <cell r="B192" t="str">
            <v>40 - 44 años</v>
          </cell>
          <cell r="C192">
            <v>11085</v>
          </cell>
          <cell r="D192">
            <v>3.917791757969888</v>
          </cell>
          <cell r="E192">
            <v>8040</v>
          </cell>
        </row>
        <row r="193">
          <cell r="B193" t="str">
            <v>45 - 49 años</v>
          </cell>
          <cell r="C193">
            <v>8172</v>
          </cell>
          <cell r="D193">
            <v>2.8882448575669755</v>
          </cell>
          <cell r="E193">
            <v>5695</v>
          </cell>
        </row>
        <row r="194">
          <cell r="B194" t="str">
            <v>50 - 54 años</v>
          </cell>
          <cell r="C194">
            <v>5743</v>
          </cell>
          <cell r="D194">
            <v>2.0297589594967134</v>
          </cell>
          <cell r="E194">
            <v>4137</v>
          </cell>
        </row>
        <row r="195">
          <cell r="B195" t="str">
            <v>55 - 59 años</v>
          </cell>
          <cell r="C195">
            <v>4265</v>
          </cell>
          <cell r="D195">
            <v>1.507386725100728</v>
          </cell>
          <cell r="E195">
            <v>3081</v>
          </cell>
        </row>
        <row r="196">
          <cell r="B196" t="str">
            <v>60 - 64 años</v>
          </cell>
          <cell r="C196">
            <v>3300</v>
          </cell>
          <cell r="D196">
            <v>1.166325015904432</v>
          </cell>
          <cell r="E196">
            <v>2367</v>
          </cell>
        </row>
        <row r="197">
          <cell r="B197" t="str">
            <v>65 - 69 años</v>
          </cell>
          <cell r="C197">
            <v>2235</v>
          </cell>
          <cell r="D197">
            <v>0.78992012440800163</v>
          </cell>
          <cell r="E197">
            <v>1786</v>
          </cell>
        </row>
        <row r="198">
          <cell r="B198" t="str">
            <v>70 - 74 años</v>
          </cell>
          <cell r="C198">
            <v>1286</v>
          </cell>
          <cell r="D198">
            <v>0.45451332437972713</v>
          </cell>
          <cell r="E198">
            <v>1280</v>
          </cell>
        </row>
        <row r="199">
          <cell r="B199" t="str">
            <v>75 - 79 años</v>
          </cell>
          <cell r="C199">
            <v>907</v>
          </cell>
          <cell r="D199">
            <v>0.32056266346221812</v>
          </cell>
          <cell r="E199">
            <v>710</v>
          </cell>
        </row>
        <row r="200">
          <cell r="B200" t="str">
            <v>80 - 84 años</v>
          </cell>
          <cell r="C200">
            <v>532</v>
          </cell>
          <cell r="D200">
            <v>0.18802572983671451</v>
          </cell>
          <cell r="E200">
            <v>379</v>
          </cell>
        </row>
        <row r="201">
          <cell r="B201" t="str">
            <v>85 y más  años</v>
          </cell>
          <cell r="C201">
            <v>600</v>
          </cell>
          <cell r="D201">
            <v>0.21205909380080581</v>
          </cell>
          <cell r="E201">
            <v>510</v>
          </cell>
        </row>
        <row r="202">
          <cell r="B202" t="str">
            <v>No especificado</v>
          </cell>
          <cell r="C202">
            <v>376</v>
          </cell>
          <cell r="D202">
            <v>0.13289036544850499</v>
          </cell>
          <cell r="E202">
            <v>235</v>
          </cell>
        </row>
        <row r="204">
          <cell r="B204" t="str">
            <v>CHICOLOAPAN</v>
          </cell>
        </row>
        <row r="205">
          <cell r="B205" t="str">
            <v xml:space="preserve">Población total </v>
          </cell>
          <cell r="C205">
            <v>57306</v>
          </cell>
          <cell r="D205">
            <v>100</v>
          </cell>
          <cell r="E205">
            <v>71351</v>
          </cell>
        </row>
        <row r="206">
          <cell r="B206" t="str">
            <v>Hombres</v>
          </cell>
          <cell r="C206">
            <v>28294</v>
          </cell>
          <cell r="D206">
            <v>49.373538547447041</v>
          </cell>
          <cell r="E206">
            <v>35467</v>
          </cell>
        </row>
        <row r="207">
          <cell r="B207" t="str">
            <v>Mujeres</v>
          </cell>
          <cell r="C207">
            <v>29012</v>
          </cell>
          <cell r="D207">
            <v>50.626461452552959</v>
          </cell>
          <cell r="E207">
            <v>35884</v>
          </cell>
        </row>
        <row r="209">
          <cell r="B209" t="str">
            <v>Población total, por grupos quinquenales de edad</v>
          </cell>
          <cell r="C209">
            <v>57306</v>
          </cell>
          <cell r="D209">
            <v>100</v>
          </cell>
          <cell r="E209">
            <v>71351</v>
          </cell>
        </row>
        <row r="210">
          <cell r="B210" t="str">
            <v>Menores de 1 año</v>
          </cell>
          <cell r="C210">
            <v>1398</v>
          </cell>
          <cell r="D210">
            <v>2.4395351272118102</v>
          </cell>
          <cell r="E210">
            <v>1615</v>
          </cell>
        </row>
        <row r="211">
          <cell r="B211" t="str">
            <v>1-4 años</v>
          </cell>
          <cell r="C211">
            <v>6026</v>
          </cell>
          <cell r="D211">
            <v>10.515478309426587</v>
          </cell>
          <cell r="E211">
            <v>6802</v>
          </cell>
        </row>
        <row r="212">
          <cell r="B212" t="str">
            <v>5 - 9 años</v>
          </cell>
          <cell r="C212">
            <v>8206</v>
          </cell>
          <cell r="D212">
            <v>14.31961749206017</v>
          </cell>
          <cell r="E212">
            <v>8649</v>
          </cell>
        </row>
        <row r="213">
          <cell r="B213" t="str">
            <v>10 - 14 años</v>
          </cell>
          <cell r="C213">
            <v>8185</v>
          </cell>
          <cell r="D213">
            <v>14.282972114612779</v>
          </cell>
          <cell r="E213">
            <v>8739</v>
          </cell>
        </row>
        <row r="214">
          <cell r="B214" t="str">
            <v>15 - 19 años</v>
          </cell>
          <cell r="C214">
            <v>7059</v>
          </cell>
          <cell r="D214">
            <v>12.318081876243326</v>
          </cell>
          <cell r="E214">
            <v>8552</v>
          </cell>
        </row>
        <row r="215">
          <cell r="B215" t="str">
            <v>20 - 24 años</v>
          </cell>
          <cell r="C215">
            <v>5166</v>
          </cell>
          <cell r="D215">
            <v>9.014762852057375</v>
          </cell>
          <cell r="E215">
            <v>7934</v>
          </cell>
        </row>
        <row r="216">
          <cell r="B216" t="str">
            <v>25- 29 años</v>
          </cell>
          <cell r="C216">
            <v>4581</v>
          </cell>
          <cell r="D216">
            <v>7.9939273374515754</v>
          </cell>
          <cell r="E216">
            <v>6012</v>
          </cell>
        </row>
        <row r="217">
          <cell r="B217" t="str">
            <v>30 - 34 años</v>
          </cell>
          <cell r="C217">
            <v>4466</v>
          </cell>
          <cell r="D217">
            <v>7.7932502704777864</v>
          </cell>
          <cell r="E217">
            <v>5307</v>
          </cell>
        </row>
        <row r="218">
          <cell r="B218" t="str">
            <v>35 - 39 años</v>
          </cell>
          <cell r="C218">
            <v>3704</v>
          </cell>
          <cell r="D218">
            <v>6.4635465745297171</v>
          </cell>
          <cell r="E218">
            <v>5007</v>
          </cell>
        </row>
        <row r="219">
          <cell r="B219" t="str">
            <v>40 - 44 años</v>
          </cell>
          <cell r="C219">
            <v>2506</v>
          </cell>
          <cell r="D219">
            <v>4.3730150420549334</v>
          </cell>
          <cell r="E219">
            <v>3919</v>
          </cell>
        </row>
        <row r="220">
          <cell r="B220" t="str">
            <v>45 - 49 años</v>
          </cell>
          <cell r="C220">
            <v>1752</v>
          </cell>
          <cell r="D220">
            <v>3.0572714898963458</v>
          </cell>
          <cell r="E220">
            <v>2845</v>
          </cell>
        </row>
        <row r="221">
          <cell r="B221" t="str">
            <v>50 - 54 años</v>
          </cell>
          <cell r="C221">
            <v>1250</v>
          </cell>
          <cell r="D221">
            <v>2.1812724671064112</v>
          </cell>
          <cell r="E221">
            <v>1833</v>
          </cell>
        </row>
        <row r="222">
          <cell r="B222" t="str">
            <v>55 - 59 años</v>
          </cell>
          <cell r="C222">
            <v>902</v>
          </cell>
          <cell r="D222">
            <v>1.5740062122639862</v>
          </cell>
          <cell r="E222">
            <v>1275</v>
          </cell>
        </row>
        <row r="223">
          <cell r="B223" t="str">
            <v>60 - 64 años</v>
          </cell>
          <cell r="C223">
            <v>721</v>
          </cell>
          <cell r="D223">
            <v>1.258157959026978</v>
          </cell>
          <cell r="E223">
            <v>975</v>
          </cell>
        </row>
        <row r="224">
          <cell r="B224" t="str">
            <v>65 - 69 años</v>
          </cell>
          <cell r="C224">
            <v>529</v>
          </cell>
          <cell r="D224">
            <v>0.92311450807943329</v>
          </cell>
          <cell r="E224">
            <v>706</v>
          </cell>
        </row>
        <row r="225">
          <cell r="B225" t="str">
            <v>70 - 74 años</v>
          </cell>
          <cell r="C225">
            <v>298</v>
          </cell>
          <cell r="D225">
            <v>0.52001535615816852</v>
          </cell>
          <cell r="E225">
            <v>509</v>
          </cell>
        </row>
        <row r="226">
          <cell r="B226" t="str">
            <v>75 - 79 años</v>
          </cell>
          <cell r="C226">
            <v>224</v>
          </cell>
          <cell r="D226">
            <v>0.39088402610546885</v>
          </cell>
          <cell r="E226">
            <v>288</v>
          </cell>
        </row>
        <row r="227">
          <cell r="B227" t="str">
            <v>80 - 84 años</v>
          </cell>
          <cell r="C227">
            <v>127</v>
          </cell>
          <cell r="D227">
            <v>0.22161728265801137</v>
          </cell>
          <cell r="E227">
            <v>171</v>
          </cell>
        </row>
        <row r="228">
          <cell r="B228" t="str">
            <v>85 y más  años</v>
          </cell>
          <cell r="C228">
            <v>147</v>
          </cell>
          <cell r="D228">
            <v>0.25651764213171396</v>
          </cell>
          <cell r="E228">
            <v>171</v>
          </cell>
        </row>
        <row r="229">
          <cell r="B229" t="str">
            <v>No especificado</v>
          </cell>
          <cell r="C229">
            <v>59</v>
          </cell>
          <cell r="D229">
            <v>0.1029560604474226</v>
          </cell>
          <cell r="E229">
            <v>42</v>
          </cell>
        </row>
        <row r="231">
          <cell r="B231" t="str">
            <v>CHIMALHUACAN</v>
          </cell>
        </row>
        <row r="232">
          <cell r="B232" t="str">
            <v xml:space="preserve">Población total </v>
          </cell>
          <cell r="C232">
            <v>242317</v>
          </cell>
          <cell r="D232">
            <v>100</v>
          </cell>
          <cell r="E232">
            <v>412014</v>
          </cell>
        </row>
        <row r="233">
          <cell r="B233" t="str">
            <v>Hombres</v>
          </cell>
          <cell r="C233">
            <v>120940</v>
          </cell>
          <cell r="D233">
            <v>49.909828860542184</v>
          </cell>
          <cell r="E233">
            <v>206089</v>
          </cell>
        </row>
        <row r="234">
          <cell r="B234" t="str">
            <v>Mujeres</v>
          </cell>
          <cell r="C234">
            <v>121377</v>
          </cell>
          <cell r="D234">
            <v>50.090171139457816</v>
          </cell>
          <cell r="E234">
            <v>205925</v>
          </cell>
        </row>
        <row r="236">
          <cell r="B236" t="str">
            <v>Población total, por grupos quinquenales de edad</v>
          </cell>
          <cell r="C236">
            <v>242317</v>
          </cell>
          <cell r="D236">
            <v>99.999999999999986</v>
          </cell>
          <cell r="E236">
            <v>412014</v>
          </cell>
        </row>
        <row r="237">
          <cell r="B237" t="str">
            <v>Menores de 1 año</v>
          </cell>
          <cell r="C237">
            <v>6766</v>
          </cell>
          <cell r="D237">
            <v>2.7922102039889896</v>
          </cell>
          <cell r="E237">
            <v>10509</v>
          </cell>
        </row>
        <row r="238">
          <cell r="B238" t="str">
            <v>1-4 años</v>
          </cell>
          <cell r="C238">
            <v>28728</v>
          </cell>
          <cell r="D238">
            <v>11.855544596540895</v>
          </cell>
          <cell r="E238">
            <v>46301</v>
          </cell>
        </row>
        <row r="239">
          <cell r="B239" t="str">
            <v>5 - 9 años</v>
          </cell>
          <cell r="C239">
            <v>37360</v>
          </cell>
          <cell r="D239">
            <v>15.417820458325252</v>
          </cell>
          <cell r="E239">
            <v>57248</v>
          </cell>
        </row>
        <row r="240">
          <cell r="B240" t="str">
            <v>10 - 14 años</v>
          </cell>
          <cell r="C240">
            <v>35037</v>
          </cell>
          <cell r="D240">
            <v>14.459158870405295</v>
          </cell>
          <cell r="E240">
            <v>52158</v>
          </cell>
        </row>
        <row r="241">
          <cell r="B241" t="str">
            <v>15 - 19 años</v>
          </cell>
          <cell r="C241">
            <v>28601</v>
          </cell>
          <cell r="D241">
            <v>11.803133911364041</v>
          </cell>
          <cell r="E241">
            <v>47382</v>
          </cell>
        </row>
        <row r="242">
          <cell r="B242" t="str">
            <v>20 - 24 años</v>
          </cell>
          <cell r="C242">
            <v>21845</v>
          </cell>
          <cell r="D242">
            <v>9.0150505329795259</v>
          </cell>
          <cell r="E242">
            <v>43512</v>
          </cell>
        </row>
        <row r="243">
          <cell r="B243" t="str">
            <v>25- 29 años</v>
          </cell>
          <cell r="C243">
            <v>19751</v>
          </cell>
          <cell r="D243">
            <v>8.1508932514020884</v>
          </cell>
          <cell r="E243">
            <v>36036</v>
          </cell>
        </row>
        <row r="244">
          <cell r="B244" t="str">
            <v>30 - 34 años</v>
          </cell>
          <cell r="C244">
            <v>18358</v>
          </cell>
          <cell r="D244">
            <v>7.5760264446984733</v>
          </cell>
          <cell r="E244">
            <v>32900</v>
          </cell>
        </row>
        <row r="245">
          <cell r="B245" t="str">
            <v>35 - 39 años</v>
          </cell>
          <cell r="C245">
            <v>14888</v>
          </cell>
          <cell r="D245">
            <v>6.1440179599450309</v>
          </cell>
          <cell r="E245">
            <v>28088</v>
          </cell>
        </row>
        <row r="246">
          <cell r="B246" t="str">
            <v>40 - 44 años</v>
          </cell>
          <cell r="C246">
            <v>9697</v>
          </cell>
          <cell r="D246">
            <v>4.0017827886611341</v>
          </cell>
          <cell r="E246">
            <v>19008</v>
          </cell>
        </row>
        <row r="247">
          <cell r="B247" t="str">
            <v>45 - 49 años</v>
          </cell>
          <cell r="C247">
            <v>6944</v>
          </cell>
          <cell r="D247">
            <v>2.8656676997486761</v>
          </cell>
          <cell r="E247">
            <v>13172</v>
          </cell>
        </row>
        <row r="248">
          <cell r="B248" t="str">
            <v>50 - 54 años</v>
          </cell>
          <cell r="C248">
            <v>4609</v>
          </cell>
          <cell r="D248">
            <v>1.9020539211033483</v>
          </cell>
          <cell r="E248">
            <v>8528</v>
          </cell>
        </row>
        <row r="249">
          <cell r="B249" t="str">
            <v>55 - 59 años</v>
          </cell>
          <cell r="C249">
            <v>3122</v>
          </cell>
          <cell r="D249">
            <v>1.2883949537176509</v>
          </cell>
          <cell r="E249">
            <v>5551</v>
          </cell>
        </row>
        <row r="250">
          <cell r="B250" t="str">
            <v>60 - 64 años</v>
          </cell>
          <cell r="C250">
            <v>2311</v>
          </cell>
          <cell r="D250">
            <v>0.95370939719458403</v>
          </cell>
          <cell r="E250">
            <v>4165</v>
          </cell>
        </row>
        <row r="251">
          <cell r="B251" t="str">
            <v>65 - 69 años</v>
          </cell>
          <cell r="C251">
            <v>1581</v>
          </cell>
          <cell r="D251">
            <v>0.65245112806777905</v>
          </cell>
          <cell r="E251">
            <v>2678</v>
          </cell>
        </row>
        <row r="252">
          <cell r="B252" t="str">
            <v>70 - 74 años</v>
          </cell>
          <cell r="C252">
            <v>1001</v>
          </cell>
          <cell r="D252">
            <v>0.41309524300812572</v>
          </cell>
          <cell r="E252">
            <v>1672</v>
          </cell>
        </row>
        <row r="253">
          <cell r="B253" t="str">
            <v>75 - 79 años</v>
          </cell>
          <cell r="C253">
            <v>699</v>
          </cell>
          <cell r="D253">
            <v>0.28846510975292694</v>
          </cell>
          <cell r="E253">
            <v>1037</v>
          </cell>
        </row>
        <row r="254">
          <cell r="B254" t="str">
            <v>80 - 84 años</v>
          </cell>
          <cell r="C254">
            <v>415</v>
          </cell>
          <cell r="D254">
            <v>0.17126326258578639</v>
          </cell>
          <cell r="E254">
            <v>555</v>
          </cell>
        </row>
        <row r="255">
          <cell r="B255" t="str">
            <v>85 y más  años</v>
          </cell>
          <cell r="C255">
            <v>453</v>
          </cell>
          <cell r="D255">
            <v>0.18694519988279815</v>
          </cell>
          <cell r="E255">
            <v>604</v>
          </cell>
        </row>
        <row r="256">
          <cell r="B256" t="str">
            <v>No especificado</v>
          </cell>
          <cell r="C256">
            <v>151</v>
          </cell>
          <cell r="D256">
            <v>6.2315066627599384E-2</v>
          </cell>
          <cell r="E256">
            <v>910</v>
          </cell>
        </row>
        <row r="258">
          <cell r="B258" t="str">
            <v>ECATEPEC DE MORELOS</v>
          </cell>
        </row>
        <row r="259">
          <cell r="B259" t="str">
            <v xml:space="preserve">Población total </v>
          </cell>
          <cell r="C259">
            <v>1218135</v>
          </cell>
          <cell r="D259">
            <v>100</v>
          </cell>
          <cell r="E259">
            <v>1457124</v>
          </cell>
        </row>
        <row r="260">
          <cell r="B260" t="str">
            <v>Hombres</v>
          </cell>
          <cell r="C260">
            <v>600410</v>
          </cell>
          <cell r="D260">
            <v>49.28928238659919</v>
          </cell>
          <cell r="E260">
            <v>720752</v>
          </cell>
        </row>
        <row r="261">
          <cell r="B261" t="str">
            <v>Mujeres</v>
          </cell>
          <cell r="C261">
            <v>617725</v>
          </cell>
          <cell r="D261">
            <v>50.71071761340081</v>
          </cell>
          <cell r="E261">
            <v>736372</v>
          </cell>
        </row>
        <row r="263">
          <cell r="B263" t="str">
            <v>Población total, por grupos quinquenales de edad</v>
          </cell>
          <cell r="C263">
            <v>1218135</v>
          </cell>
          <cell r="D263">
            <v>100.00000000000003</v>
          </cell>
          <cell r="E263">
            <v>1457124</v>
          </cell>
        </row>
        <row r="264">
          <cell r="B264" t="str">
            <v>Menores de 1 año</v>
          </cell>
          <cell r="C264">
            <v>29252</v>
          </cell>
          <cell r="D264">
            <v>2.4013758737742532</v>
          </cell>
          <cell r="E264">
            <v>29884</v>
          </cell>
        </row>
        <row r="265">
          <cell r="B265" t="str">
            <v>1-4 años</v>
          </cell>
          <cell r="C265">
            <v>120995</v>
          </cell>
          <cell r="D265">
            <v>9.9328071190795768</v>
          </cell>
          <cell r="E265">
            <v>131699</v>
          </cell>
        </row>
        <row r="266">
          <cell r="B266" t="str">
            <v>5 - 9 años</v>
          </cell>
          <cell r="C266">
            <v>157995</v>
          </cell>
          <cell r="D266">
            <v>12.970237288970434</v>
          </cell>
          <cell r="E266">
            <v>164595</v>
          </cell>
        </row>
        <row r="267">
          <cell r="B267" t="str">
            <v>10 - 14 años</v>
          </cell>
          <cell r="C267">
            <v>151409</v>
          </cell>
          <cell r="D267">
            <v>12.429574718729862</v>
          </cell>
          <cell r="E267">
            <v>163642</v>
          </cell>
        </row>
        <row r="268">
          <cell r="B268" t="str">
            <v>15 - 19 años</v>
          </cell>
          <cell r="C268">
            <v>148938</v>
          </cell>
          <cell r="D268">
            <v>12.226723639005529</v>
          </cell>
          <cell r="E268">
            <v>161732</v>
          </cell>
        </row>
        <row r="269">
          <cell r="B269" t="str">
            <v>20 - 24 años</v>
          </cell>
          <cell r="C269">
            <v>125807</v>
          </cell>
          <cell r="D269">
            <v>10.327837226579977</v>
          </cell>
          <cell r="E269">
            <v>165488</v>
          </cell>
        </row>
        <row r="270">
          <cell r="B270" t="str">
            <v>25- 29 años</v>
          </cell>
          <cell r="C270">
            <v>108545</v>
          </cell>
          <cell r="D270">
            <v>8.9107529132649503</v>
          </cell>
          <cell r="E270">
            <v>134925</v>
          </cell>
        </row>
        <row r="271">
          <cell r="B271" t="str">
            <v>30 - 34 años</v>
          </cell>
          <cell r="C271">
            <v>98353</v>
          </cell>
          <cell r="D271">
            <v>8.0740640405209607</v>
          </cell>
          <cell r="E271">
            <v>119411</v>
          </cell>
        </row>
        <row r="272">
          <cell r="B272" t="str">
            <v>35 - 39 años</v>
          </cell>
          <cell r="C272">
            <v>80810</v>
          </cell>
          <cell r="D272">
            <v>6.633911676456222</v>
          </cell>
          <cell r="E272">
            <v>107650</v>
          </cell>
        </row>
        <row r="273">
          <cell r="B273" t="str">
            <v>40 - 44 años</v>
          </cell>
          <cell r="C273">
            <v>57815</v>
          </cell>
          <cell r="D273">
            <v>4.7461898722227014</v>
          </cell>
          <cell r="E273">
            <v>81851</v>
          </cell>
        </row>
        <row r="274">
          <cell r="B274" t="str">
            <v>45 - 49 años</v>
          </cell>
          <cell r="C274">
            <v>42980</v>
          </cell>
          <cell r="D274">
            <v>3.5283445595110563</v>
          </cell>
          <cell r="E274">
            <v>61349</v>
          </cell>
        </row>
        <row r="275">
          <cell r="B275" t="str">
            <v>50 - 54 años</v>
          </cell>
          <cell r="C275">
            <v>30072</v>
          </cell>
          <cell r="D275">
            <v>2.4686918937556181</v>
          </cell>
          <cell r="E275">
            <v>44424</v>
          </cell>
        </row>
        <row r="276">
          <cell r="B276" t="str">
            <v>55 - 59 años</v>
          </cell>
          <cell r="C276">
            <v>21239</v>
          </cell>
          <cell r="D276">
            <v>1.7435670102246468</v>
          </cell>
          <cell r="E276">
            <v>29128</v>
          </cell>
        </row>
        <row r="277">
          <cell r="B277" t="str">
            <v>60 - 64 años</v>
          </cell>
          <cell r="C277">
            <v>15811</v>
          </cell>
          <cell r="D277">
            <v>1.2979677950309285</v>
          </cell>
          <cell r="E277">
            <v>22208</v>
          </cell>
        </row>
        <row r="278">
          <cell r="B278" t="str">
            <v>65 - 69 años</v>
          </cell>
          <cell r="C278">
            <v>11012</v>
          </cell>
          <cell r="D278">
            <v>0.90400489272535467</v>
          </cell>
          <cell r="E278">
            <v>14885</v>
          </cell>
        </row>
        <row r="279">
          <cell r="B279" t="str">
            <v>70 - 74 años</v>
          </cell>
          <cell r="C279">
            <v>6470</v>
          </cell>
          <cell r="D279">
            <v>0.5311398161944284</v>
          </cell>
          <cell r="E279">
            <v>9725</v>
          </cell>
        </row>
        <row r="280">
          <cell r="B280" t="str">
            <v>75 - 79 años</v>
          </cell>
          <cell r="C280">
            <v>4334</v>
          </cell>
          <cell r="D280">
            <v>0.35578979341370209</v>
          </cell>
          <cell r="E280">
            <v>5540</v>
          </cell>
        </row>
        <row r="281">
          <cell r="B281" t="str">
            <v>80 - 84 años</v>
          </cell>
          <cell r="C281">
            <v>2480</v>
          </cell>
          <cell r="D281">
            <v>0.20358991408998181</v>
          </cell>
          <cell r="E281">
            <v>3030</v>
          </cell>
        </row>
        <row r="282">
          <cell r="B282" t="str">
            <v>85 y más  años</v>
          </cell>
          <cell r="C282">
            <v>2468</v>
          </cell>
          <cell r="D282">
            <v>0.20260480160244962</v>
          </cell>
          <cell r="E282">
            <v>2841</v>
          </cell>
        </row>
        <row r="283">
          <cell r="B283" t="str">
            <v>No especificado</v>
          </cell>
          <cell r="C283">
            <v>1350</v>
          </cell>
          <cell r="D283">
            <v>0.11082515484736914</v>
          </cell>
          <cell r="E283">
            <v>3117</v>
          </cell>
        </row>
        <row r="285">
          <cell r="B285" t="str">
            <v>HUIXQUILUCAN</v>
          </cell>
        </row>
        <row r="286">
          <cell r="B286" t="str">
            <v xml:space="preserve">Población total </v>
          </cell>
          <cell r="C286">
            <v>131926</v>
          </cell>
          <cell r="D286">
            <v>100</v>
          </cell>
          <cell r="E286">
            <v>168221</v>
          </cell>
        </row>
        <row r="287">
          <cell r="B287" t="str">
            <v>Hombres</v>
          </cell>
          <cell r="C287">
            <v>62406</v>
          </cell>
          <cell r="D287">
            <v>47.3037915194882</v>
          </cell>
          <cell r="E287">
            <v>79996</v>
          </cell>
        </row>
        <row r="288">
          <cell r="B288" t="str">
            <v>Mujeres</v>
          </cell>
          <cell r="C288">
            <v>69520</v>
          </cell>
          <cell r="D288">
            <v>52.6962084805118</v>
          </cell>
          <cell r="E288">
            <v>88225</v>
          </cell>
        </row>
        <row r="290">
          <cell r="B290" t="str">
            <v>Población total, por grupos quinquenales de edad</v>
          </cell>
          <cell r="C290">
            <v>131926</v>
          </cell>
          <cell r="D290">
            <v>100.00000000000001</v>
          </cell>
          <cell r="E290">
            <v>168221</v>
          </cell>
        </row>
        <row r="291">
          <cell r="B291" t="str">
            <v>Menores de 1 año</v>
          </cell>
          <cell r="C291">
            <v>3014</v>
          </cell>
          <cell r="D291">
            <v>2.2846141018449737</v>
          </cell>
          <cell r="E291">
            <v>3400</v>
          </cell>
        </row>
        <row r="292">
          <cell r="B292" t="str">
            <v>1-4 años</v>
          </cell>
          <cell r="C292">
            <v>12809</v>
          </cell>
          <cell r="D292">
            <v>9.7092309324924582</v>
          </cell>
          <cell r="E292">
            <v>14726</v>
          </cell>
        </row>
        <row r="293">
          <cell r="B293" t="str">
            <v>5 - 9 años</v>
          </cell>
          <cell r="C293">
            <v>15694</v>
          </cell>
          <cell r="D293">
            <v>11.89606294437791</v>
          </cell>
          <cell r="E293">
            <v>18610</v>
          </cell>
        </row>
        <row r="294">
          <cell r="B294" t="str">
            <v>10 - 14 años</v>
          </cell>
          <cell r="C294">
            <v>15150</v>
          </cell>
          <cell r="D294">
            <v>11.48371056501372</v>
          </cell>
          <cell r="E294">
            <v>17486</v>
          </cell>
        </row>
        <row r="295">
          <cell r="B295" t="str">
            <v>15 - 19 años</v>
          </cell>
          <cell r="C295">
            <v>17684</v>
          </cell>
          <cell r="D295">
            <v>13.404484332125586</v>
          </cell>
          <cell r="E295">
            <v>19360</v>
          </cell>
        </row>
        <row r="296">
          <cell r="B296" t="str">
            <v>20 - 24 años</v>
          </cell>
          <cell r="C296">
            <v>14798</v>
          </cell>
          <cell r="D296">
            <v>11.216894319542774</v>
          </cell>
          <cell r="E296">
            <v>20115</v>
          </cell>
        </row>
        <row r="297">
          <cell r="B297" t="str">
            <v>25- 29 años</v>
          </cell>
          <cell r="C297">
            <v>11353</v>
          </cell>
          <cell r="D297">
            <v>8.605581917135364</v>
          </cell>
          <cell r="E297">
            <v>15992</v>
          </cell>
        </row>
        <row r="298">
          <cell r="B298" t="str">
            <v>30 - 34 años</v>
          </cell>
          <cell r="C298">
            <v>9355</v>
          </cell>
          <cell r="D298">
            <v>7.0910965238088011</v>
          </cell>
          <cell r="E298">
            <v>13625</v>
          </cell>
        </row>
        <row r="299">
          <cell r="B299" t="str">
            <v>35 - 39 años</v>
          </cell>
          <cell r="C299">
            <v>8110</v>
          </cell>
          <cell r="D299">
            <v>6.1473856555948032</v>
          </cell>
          <cell r="E299">
            <v>11745</v>
          </cell>
        </row>
        <row r="300">
          <cell r="B300" t="str">
            <v>40 - 44 años</v>
          </cell>
          <cell r="C300">
            <v>6288</v>
          </cell>
          <cell r="D300">
            <v>4.7663083850037138</v>
          </cell>
          <cell r="E300">
            <v>8845</v>
          </cell>
        </row>
        <row r="301">
          <cell r="B301" t="str">
            <v>45 - 49 años</v>
          </cell>
          <cell r="C301">
            <v>5182</v>
          </cell>
          <cell r="D301">
            <v>3.9279596137228445</v>
          </cell>
          <cell r="E301">
            <v>6910</v>
          </cell>
        </row>
        <row r="302">
          <cell r="B302" t="str">
            <v>50 - 54 años</v>
          </cell>
          <cell r="C302">
            <v>3775</v>
          </cell>
          <cell r="D302">
            <v>2.8614526325364218</v>
          </cell>
          <cell r="E302">
            <v>5447</v>
          </cell>
        </row>
        <row r="303">
          <cell r="B303" t="str">
            <v>55 - 59 años</v>
          </cell>
          <cell r="C303">
            <v>2683</v>
          </cell>
          <cell r="D303">
            <v>2.0337158710186012</v>
          </cell>
          <cell r="E303">
            <v>3602</v>
          </cell>
        </row>
        <row r="304">
          <cell r="B304" t="str">
            <v>60 - 64 años</v>
          </cell>
          <cell r="C304">
            <v>2097</v>
          </cell>
          <cell r="D304">
            <v>1.5895274623652655</v>
          </cell>
          <cell r="E304">
            <v>2791</v>
          </cell>
        </row>
        <row r="305">
          <cell r="B305" t="str">
            <v>65 - 69 años</v>
          </cell>
          <cell r="C305">
            <v>1373</v>
          </cell>
          <cell r="D305">
            <v>1.0407349574761611</v>
          </cell>
          <cell r="E305">
            <v>1946</v>
          </cell>
        </row>
        <row r="306">
          <cell r="B306" t="str">
            <v>70 - 74 años</v>
          </cell>
          <cell r="C306">
            <v>850</v>
          </cell>
          <cell r="D306">
            <v>0.64430059275654528</v>
          </cell>
          <cell r="E306">
            <v>1289</v>
          </cell>
        </row>
        <row r="307">
          <cell r="B307" t="str">
            <v>75 - 79 años</v>
          </cell>
          <cell r="C307">
            <v>582</v>
          </cell>
          <cell r="D307">
            <v>0.44115640586389337</v>
          </cell>
          <cell r="E307">
            <v>755</v>
          </cell>
        </row>
        <row r="308">
          <cell r="B308" t="str">
            <v>80 - 84 años</v>
          </cell>
          <cell r="C308">
            <v>337</v>
          </cell>
          <cell r="D308">
            <v>0.2554462350105362</v>
          </cell>
          <cell r="E308">
            <v>430</v>
          </cell>
        </row>
        <row r="309">
          <cell r="B309" t="str">
            <v>85 y más  años</v>
          </cell>
          <cell r="C309">
            <v>352</v>
          </cell>
          <cell r="D309">
            <v>0.26681624547094585</v>
          </cell>
          <cell r="E309">
            <v>392</v>
          </cell>
        </row>
        <row r="310">
          <cell r="B310" t="str">
            <v>No especificado</v>
          </cell>
          <cell r="C310">
            <v>440</v>
          </cell>
          <cell r="D310">
            <v>0.33352030683868228</v>
          </cell>
          <cell r="E310">
            <v>755</v>
          </cell>
        </row>
        <row r="312">
          <cell r="B312" t="str">
            <v>IXTAPALUCA</v>
          </cell>
        </row>
        <row r="313">
          <cell r="B313" t="str">
            <v xml:space="preserve">Población total </v>
          </cell>
          <cell r="C313">
            <v>137357</v>
          </cell>
          <cell r="D313">
            <v>100</v>
          </cell>
          <cell r="E313">
            <v>187690</v>
          </cell>
        </row>
        <row r="314">
          <cell r="B314" t="str">
            <v>Hombres</v>
          </cell>
          <cell r="C314">
            <v>68533</v>
          </cell>
          <cell r="D314">
            <v>49.894071652700624</v>
          </cell>
          <cell r="E314">
            <v>93530</v>
          </cell>
        </row>
        <row r="315">
          <cell r="B315" t="str">
            <v>Mujeres</v>
          </cell>
          <cell r="C315">
            <v>68824</v>
          </cell>
          <cell r="D315">
            <v>50.105928347299376</v>
          </cell>
          <cell r="E315">
            <v>94160</v>
          </cell>
        </row>
        <row r="317">
          <cell r="B317" t="str">
            <v>Población total, por grupos quinquenales de edad</v>
          </cell>
          <cell r="C317">
            <v>137357</v>
          </cell>
          <cell r="D317">
            <v>99.999999999999972</v>
          </cell>
          <cell r="E317">
            <v>187690</v>
          </cell>
        </row>
        <row r="318">
          <cell r="B318" t="str">
            <v>Menores de 1 año</v>
          </cell>
          <cell r="C318">
            <v>3503</v>
          </cell>
          <cell r="D318">
            <v>2.5502886638467643</v>
          </cell>
          <cell r="E318">
            <v>4159</v>
          </cell>
        </row>
        <row r="319">
          <cell r="B319" t="str">
            <v>1-4 años</v>
          </cell>
          <cell r="C319">
            <v>15029</v>
          </cell>
          <cell r="D319">
            <v>10.94156104166515</v>
          </cell>
          <cell r="E319">
            <v>19274</v>
          </cell>
        </row>
        <row r="320">
          <cell r="B320" t="str">
            <v>5 - 9 años</v>
          </cell>
          <cell r="C320">
            <v>19506</v>
          </cell>
          <cell r="D320">
            <v>14.200950807021121</v>
          </cell>
          <cell r="E320">
            <v>24741</v>
          </cell>
        </row>
        <row r="321">
          <cell r="B321" t="str">
            <v>10 - 14 años</v>
          </cell>
          <cell r="C321">
            <v>18453</v>
          </cell>
          <cell r="D321">
            <v>13.434335345122564</v>
          </cell>
          <cell r="E321">
            <v>22816</v>
          </cell>
        </row>
        <row r="322">
          <cell r="B322" t="str">
            <v>15 - 19 años</v>
          </cell>
          <cell r="C322">
            <v>15870</v>
          </cell>
          <cell r="D322">
            <v>11.55383416935431</v>
          </cell>
          <cell r="E322">
            <v>20379</v>
          </cell>
        </row>
        <row r="323">
          <cell r="B323" t="str">
            <v>20 - 24 años</v>
          </cell>
          <cell r="C323">
            <v>13054</v>
          </cell>
          <cell r="D323">
            <v>9.5037020319313914</v>
          </cell>
          <cell r="E323">
            <v>18706</v>
          </cell>
        </row>
        <row r="324">
          <cell r="B324" t="str">
            <v>25- 29 años</v>
          </cell>
          <cell r="C324">
            <v>11763</v>
          </cell>
          <cell r="D324">
            <v>8.5638154589864381</v>
          </cell>
          <cell r="E324">
            <v>16848</v>
          </cell>
        </row>
        <row r="325">
          <cell r="B325" t="str">
            <v>30 - 34 años</v>
          </cell>
          <cell r="C325">
            <v>10995</v>
          </cell>
          <cell r="D325">
            <v>8.0046885124165499</v>
          </cell>
          <cell r="E325">
            <v>16099</v>
          </cell>
        </row>
        <row r="326">
          <cell r="B326" t="str">
            <v>35 - 39 años</v>
          </cell>
          <cell r="C326">
            <v>8358</v>
          </cell>
          <cell r="D326">
            <v>6.0848737232176004</v>
          </cell>
          <cell r="E326">
            <v>13959</v>
          </cell>
        </row>
        <row r="327">
          <cell r="B327" t="str">
            <v>40 - 44 años</v>
          </cell>
          <cell r="C327">
            <v>5498</v>
          </cell>
          <cell r="D327">
            <v>4.0027082711474478</v>
          </cell>
          <cell r="E327">
            <v>9063</v>
          </cell>
        </row>
        <row r="328">
          <cell r="B328" t="str">
            <v>45 - 49 años</v>
          </cell>
          <cell r="C328">
            <v>4264</v>
          </cell>
          <cell r="D328">
            <v>3.1043194012682283</v>
          </cell>
          <cell r="E328">
            <v>6310</v>
          </cell>
        </row>
        <row r="329">
          <cell r="B329" t="str">
            <v>50 - 54 años</v>
          </cell>
          <cell r="C329">
            <v>3249</v>
          </cell>
          <cell r="D329">
            <v>2.3653690747468277</v>
          </cell>
          <cell r="E329">
            <v>4518</v>
          </cell>
        </row>
        <row r="330">
          <cell r="B330" t="str">
            <v>55 - 59 años</v>
          </cell>
          <cell r="C330">
            <v>2429</v>
          </cell>
          <cell r="D330">
            <v>1.7683845745029374</v>
          </cell>
          <cell r="E330">
            <v>3241</v>
          </cell>
        </row>
        <row r="331">
          <cell r="B331" t="str">
            <v>60 - 64 años</v>
          </cell>
          <cell r="C331">
            <v>1897</v>
          </cell>
          <cell r="D331">
            <v>1.3810726792227552</v>
          </cell>
          <cell r="E331">
            <v>2554</v>
          </cell>
        </row>
        <row r="332">
          <cell r="B332" t="str">
            <v>65 - 69 años</v>
          </cell>
          <cell r="C332">
            <v>1395</v>
          </cell>
          <cell r="D332">
            <v>1.0156016802929593</v>
          </cell>
          <cell r="E332">
            <v>1836</v>
          </cell>
        </row>
        <row r="333">
          <cell r="B333" t="str">
            <v>70 - 74 años</v>
          </cell>
          <cell r="C333">
            <v>778</v>
          </cell>
          <cell r="D333">
            <v>0.5664072453533493</v>
          </cell>
          <cell r="E333">
            <v>1252</v>
          </cell>
        </row>
        <row r="334">
          <cell r="B334" t="str">
            <v>75 - 79 años</v>
          </cell>
          <cell r="C334">
            <v>520</v>
          </cell>
          <cell r="D334">
            <v>0.37857553674002781</v>
          </cell>
          <cell r="E334">
            <v>680</v>
          </cell>
        </row>
        <row r="335">
          <cell r="B335" t="str">
            <v>80 - 84 años</v>
          </cell>
          <cell r="C335">
            <v>313</v>
          </cell>
          <cell r="D335">
            <v>0.22787335192236288</v>
          </cell>
          <cell r="E335">
            <v>361</v>
          </cell>
        </row>
        <row r="336">
          <cell r="B336" t="str">
            <v>85 y más  años</v>
          </cell>
          <cell r="C336">
            <v>360</v>
          </cell>
          <cell r="D336">
            <v>0.26209075620463468</v>
          </cell>
          <cell r="E336">
            <v>413</v>
          </cell>
        </row>
        <row r="337">
          <cell r="B337" t="str">
            <v>No especificado</v>
          </cell>
          <cell r="C337">
            <v>123</v>
          </cell>
          <cell r="D337">
            <v>8.9547675036583493E-2</v>
          </cell>
          <cell r="E337">
            <v>481</v>
          </cell>
        </row>
        <row r="339">
          <cell r="B339" t="str">
            <v>JALTENCO</v>
          </cell>
        </row>
        <row r="340">
          <cell r="B340" t="str">
            <v xml:space="preserve">Población total </v>
          </cell>
          <cell r="C340">
            <v>22803</v>
          </cell>
          <cell r="D340">
            <v>100</v>
          </cell>
          <cell r="E340">
            <v>26238</v>
          </cell>
        </row>
        <row r="341">
          <cell r="B341" t="str">
            <v>Hombres</v>
          </cell>
          <cell r="C341">
            <v>11306</v>
          </cell>
          <cell r="D341">
            <v>49.581195456738151</v>
          </cell>
          <cell r="E341">
            <v>12957</v>
          </cell>
        </row>
        <row r="342">
          <cell r="B342" t="str">
            <v>Mujeres</v>
          </cell>
          <cell r="C342">
            <v>11497</v>
          </cell>
          <cell r="D342">
            <v>50.418804543261849</v>
          </cell>
          <cell r="E342">
            <v>13281</v>
          </cell>
        </row>
        <row r="344">
          <cell r="B344" t="str">
            <v>Población total, por grupos quinquenales de edad</v>
          </cell>
          <cell r="C344">
            <v>22803</v>
          </cell>
          <cell r="D344">
            <v>99.999999999999986</v>
          </cell>
          <cell r="E344">
            <v>26238</v>
          </cell>
        </row>
        <row r="345">
          <cell r="B345" t="str">
            <v>Menores de 1 año</v>
          </cell>
          <cell r="C345">
            <v>529</v>
          </cell>
          <cell r="D345">
            <v>2.3198701925185281</v>
          </cell>
          <cell r="E345">
            <v>532</v>
          </cell>
        </row>
        <row r="346">
          <cell r="B346" t="str">
            <v>1-4 años</v>
          </cell>
          <cell r="C346">
            <v>2124</v>
          </cell>
          <cell r="D346">
            <v>9.3145638731745812</v>
          </cell>
          <cell r="E346">
            <v>2231</v>
          </cell>
        </row>
        <row r="347">
          <cell r="B347" t="str">
            <v>5 - 9 años</v>
          </cell>
          <cell r="C347">
            <v>3248</v>
          </cell>
          <cell r="D347">
            <v>14.24373985879051</v>
          </cell>
          <cell r="E347">
            <v>2987</v>
          </cell>
        </row>
        <row r="348">
          <cell r="B348" t="str">
            <v>10 - 14 años</v>
          </cell>
          <cell r="C348">
            <v>3254</v>
          </cell>
          <cell r="D348">
            <v>14.270052186115862</v>
          </cell>
          <cell r="E348">
            <v>3217</v>
          </cell>
        </row>
        <row r="349">
          <cell r="B349" t="str">
            <v>15 - 19 años</v>
          </cell>
          <cell r="C349">
            <v>2702</v>
          </cell>
          <cell r="D349">
            <v>11.849318072183484</v>
          </cell>
          <cell r="E349">
            <v>3328</v>
          </cell>
        </row>
        <row r="350">
          <cell r="B350" t="str">
            <v>20 - 24 años</v>
          </cell>
          <cell r="C350">
            <v>1891</v>
          </cell>
          <cell r="D350">
            <v>8.2927684953734158</v>
          </cell>
          <cell r="E350">
            <v>2787</v>
          </cell>
        </row>
        <row r="351">
          <cell r="B351" t="str">
            <v>25- 29 años</v>
          </cell>
          <cell r="C351">
            <v>1728</v>
          </cell>
          <cell r="D351">
            <v>7.5779502697013559</v>
          </cell>
          <cell r="E351">
            <v>1994</v>
          </cell>
        </row>
        <row r="352">
          <cell r="B352" t="str">
            <v>30 - 34 años</v>
          </cell>
          <cell r="C352">
            <v>2051</v>
          </cell>
          <cell r="D352">
            <v>8.9944305573828007</v>
          </cell>
          <cell r="E352">
            <v>1926</v>
          </cell>
        </row>
        <row r="353">
          <cell r="B353" t="str">
            <v>35 - 39 años</v>
          </cell>
          <cell r="C353">
            <v>1714</v>
          </cell>
          <cell r="D353">
            <v>7.5165548392755337</v>
          </cell>
          <cell r="E353">
            <v>2143</v>
          </cell>
        </row>
        <row r="354">
          <cell r="B354" t="str">
            <v>40 - 44 años</v>
          </cell>
          <cell r="C354">
            <v>1052</v>
          </cell>
          <cell r="D354">
            <v>4.6134280577117046</v>
          </cell>
          <cell r="E354">
            <v>1691</v>
          </cell>
        </row>
        <row r="355">
          <cell r="B355" t="str">
            <v>45 - 49 años</v>
          </cell>
          <cell r="C355">
            <v>703</v>
          </cell>
          <cell r="D355">
            <v>3.0829276849537344</v>
          </cell>
          <cell r="E355">
            <v>1150</v>
          </cell>
        </row>
        <row r="356">
          <cell r="B356" t="str">
            <v>50 - 54 años</v>
          </cell>
          <cell r="C356">
            <v>480</v>
          </cell>
          <cell r="D356">
            <v>2.1049861860281545</v>
          </cell>
          <cell r="E356">
            <v>713</v>
          </cell>
        </row>
        <row r="357">
          <cell r="B357" t="str">
            <v>55 - 59 años</v>
          </cell>
          <cell r="C357">
            <v>331</v>
          </cell>
          <cell r="D357">
            <v>1.4515633907819145</v>
          </cell>
          <cell r="E357">
            <v>454</v>
          </cell>
        </row>
        <row r="358">
          <cell r="B358" t="str">
            <v>60 - 64 años</v>
          </cell>
          <cell r="C358">
            <v>291</v>
          </cell>
          <cell r="D358">
            <v>1.2761478752795685</v>
          </cell>
          <cell r="E358">
            <v>360</v>
          </cell>
        </row>
        <row r="359">
          <cell r="B359" t="str">
            <v>65 - 69 años</v>
          </cell>
          <cell r="C359">
            <v>207</v>
          </cell>
          <cell r="D359">
            <v>0.90777529272464152</v>
          </cell>
          <cell r="E359">
            <v>264</v>
          </cell>
        </row>
        <row r="360">
          <cell r="B360" t="str">
            <v>70 - 74 años</v>
          </cell>
          <cell r="C360">
            <v>131</v>
          </cell>
          <cell r="D360">
            <v>0.57448581327018378</v>
          </cell>
          <cell r="E360">
            <v>184</v>
          </cell>
        </row>
        <row r="361">
          <cell r="B361" t="str">
            <v>75 - 79 años</v>
          </cell>
          <cell r="C361">
            <v>93</v>
          </cell>
          <cell r="D361">
            <v>0.4078410735429549</v>
          </cell>
          <cell r="E361">
            <v>142</v>
          </cell>
        </row>
        <row r="362">
          <cell r="B362" t="str">
            <v>80 - 84 años</v>
          </cell>
          <cell r="C362">
            <v>58</v>
          </cell>
          <cell r="D362">
            <v>0.254352497478402</v>
          </cell>
          <cell r="E362">
            <v>56</v>
          </cell>
        </row>
        <row r="363">
          <cell r="B363" t="str">
            <v>85 y más  años</v>
          </cell>
          <cell r="C363">
            <v>66</v>
          </cell>
          <cell r="D363">
            <v>0.28943560057887119</v>
          </cell>
          <cell r="E363">
            <v>67</v>
          </cell>
        </row>
        <row r="364">
          <cell r="B364" t="str">
            <v>No especificado</v>
          </cell>
          <cell r="C364">
            <v>150</v>
          </cell>
          <cell r="D364">
            <v>0.65780818313379819</v>
          </cell>
          <cell r="E364">
            <v>12</v>
          </cell>
        </row>
        <row r="366">
          <cell r="B366" t="str">
            <v>MELCHOR OCAMPO</v>
          </cell>
        </row>
        <row r="367">
          <cell r="B367" t="str">
            <v xml:space="preserve">Población total </v>
          </cell>
          <cell r="C367">
            <v>26154</v>
          </cell>
          <cell r="D367">
            <v>100</v>
          </cell>
          <cell r="E367">
            <v>33455</v>
          </cell>
        </row>
        <row r="368">
          <cell r="B368" t="str">
            <v>Hombres</v>
          </cell>
          <cell r="C368">
            <v>12955</v>
          </cell>
          <cell r="D368">
            <v>49.533532155693202</v>
          </cell>
          <cell r="E368">
            <v>16613</v>
          </cell>
        </row>
        <row r="369">
          <cell r="B369" t="str">
            <v>Mujeres</v>
          </cell>
          <cell r="C369">
            <v>13199</v>
          </cell>
          <cell r="D369">
            <v>50.466467844306791</v>
          </cell>
          <cell r="E369">
            <v>16842</v>
          </cell>
        </row>
        <row r="371">
          <cell r="B371" t="str">
            <v>Población total, por grupos quinquenales de edad</v>
          </cell>
          <cell r="C371">
            <v>26154</v>
          </cell>
          <cell r="D371">
            <v>99.999999999999986</v>
          </cell>
          <cell r="E371">
            <v>33455</v>
          </cell>
        </row>
        <row r="372">
          <cell r="B372" t="str">
            <v>Menores de 1 año</v>
          </cell>
          <cell r="C372">
            <v>671</v>
          </cell>
          <cell r="D372">
            <v>2.5655731436873901</v>
          </cell>
          <cell r="E372">
            <v>710</v>
          </cell>
        </row>
        <row r="373">
          <cell r="B373" t="str">
            <v>1-4 años</v>
          </cell>
          <cell r="C373">
            <v>2631</v>
          </cell>
          <cell r="D373">
            <v>10.059646707960541</v>
          </cell>
          <cell r="E373">
            <v>3327</v>
          </cell>
        </row>
        <row r="374">
          <cell r="B374" t="str">
            <v>5 - 9 años</v>
          </cell>
          <cell r="C374">
            <v>3456</v>
          </cell>
          <cell r="D374">
            <v>13.214039917412251</v>
          </cell>
          <cell r="E374">
            <v>4179</v>
          </cell>
        </row>
        <row r="375">
          <cell r="B375" t="str">
            <v>10 - 14 años</v>
          </cell>
          <cell r="C375">
            <v>3396</v>
          </cell>
          <cell r="D375">
            <v>12.984629502179398</v>
          </cell>
          <cell r="E375">
            <v>3863</v>
          </cell>
        </row>
        <row r="376">
          <cell r="B376" t="str">
            <v>15 - 19 años</v>
          </cell>
          <cell r="C376">
            <v>3238</v>
          </cell>
          <cell r="D376">
            <v>12.38051540873289</v>
          </cell>
          <cell r="E376">
            <v>3677</v>
          </cell>
        </row>
        <row r="377">
          <cell r="B377" t="str">
            <v>20 - 24 años</v>
          </cell>
          <cell r="C377">
            <v>2769</v>
          </cell>
          <cell r="D377">
            <v>10.5872906629961</v>
          </cell>
          <cell r="E377">
            <v>3667</v>
          </cell>
        </row>
        <row r="378">
          <cell r="B378" t="str">
            <v>25- 29 años</v>
          </cell>
          <cell r="C378">
            <v>2169</v>
          </cell>
          <cell r="D378">
            <v>8.2931865106675851</v>
          </cell>
          <cell r="E378">
            <v>3103</v>
          </cell>
        </row>
        <row r="379">
          <cell r="B379" t="str">
            <v>30 - 34 años</v>
          </cell>
          <cell r="C379">
            <v>1846</v>
          </cell>
          <cell r="D379">
            <v>7.0581937753307331</v>
          </cell>
          <cell r="E379">
            <v>2635</v>
          </cell>
        </row>
        <row r="380">
          <cell r="B380" t="str">
            <v>35 - 39 años</v>
          </cell>
          <cell r="C380">
            <v>1479</v>
          </cell>
          <cell r="D380">
            <v>5.6549667354897917</v>
          </cell>
          <cell r="E380">
            <v>2155</v>
          </cell>
        </row>
        <row r="381">
          <cell r="B381" t="str">
            <v>40 - 44 años</v>
          </cell>
          <cell r="C381">
            <v>995</v>
          </cell>
          <cell r="D381">
            <v>3.8043893859447881</v>
          </cell>
          <cell r="E381">
            <v>1564</v>
          </cell>
        </row>
        <row r="382">
          <cell r="B382" t="str">
            <v>45 - 49 años</v>
          </cell>
          <cell r="C382">
            <v>894</v>
          </cell>
          <cell r="D382">
            <v>3.4182151869694888</v>
          </cell>
          <cell r="E382">
            <v>1158</v>
          </cell>
        </row>
        <row r="383">
          <cell r="B383" t="str">
            <v>50 - 54 años</v>
          </cell>
          <cell r="C383">
            <v>669</v>
          </cell>
          <cell r="D383">
            <v>2.5579261298462952</v>
          </cell>
          <cell r="E383">
            <v>918</v>
          </cell>
        </row>
        <row r="384">
          <cell r="B384" t="str">
            <v>55 - 59 años</v>
          </cell>
          <cell r="C384">
            <v>530</v>
          </cell>
          <cell r="D384">
            <v>2.0264586678901888</v>
          </cell>
          <cell r="E384">
            <v>702</v>
          </cell>
        </row>
        <row r="385">
          <cell r="B385" t="str">
            <v>60 - 64 años</v>
          </cell>
          <cell r="C385">
            <v>441</v>
          </cell>
          <cell r="D385">
            <v>1.6861665519614588</v>
          </cell>
          <cell r="E385">
            <v>564</v>
          </cell>
        </row>
        <row r="386">
          <cell r="B386" t="str">
            <v>65 - 69 años</v>
          </cell>
          <cell r="C386">
            <v>353</v>
          </cell>
          <cell r="D386">
            <v>1.3496979429532767</v>
          </cell>
          <cell r="E386">
            <v>452</v>
          </cell>
        </row>
        <row r="387">
          <cell r="B387" t="str">
            <v>70 - 74 años</v>
          </cell>
          <cell r="C387">
            <v>202</v>
          </cell>
          <cell r="D387">
            <v>0.77234839795060029</v>
          </cell>
          <cell r="E387">
            <v>307</v>
          </cell>
        </row>
        <row r="388">
          <cell r="B388" t="str">
            <v>75 - 79 años</v>
          </cell>
          <cell r="C388">
            <v>177</v>
          </cell>
          <cell r="D388">
            <v>0.67676072493691208</v>
          </cell>
          <cell r="E388">
            <v>195</v>
          </cell>
        </row>
        <row r="389">
          <cell r="B389" t="str">
            <v>80 - 84 años</v>
          </cell>
          <cell r="C389">
            <v>111</v>
          </cell>
          <cell r="D389">
            <v>0.4244092681807754</v>
          </cell>
          <cell r="E389">
            <v>125</v>
          </cell>
        </row>
        <row r="390">
          <cell r="B390" t="str">
            <v>85 y más  años</v>
          </cell>
          <cell r="C390">
            <v>103</v>
          </cell>
          <cell r="D390">
            <v>0.39382121281639515</v>
          </cell>
          <cell r="E390">
            <v>142</v>
          </cell>
        </row>
        <row r="391">
          <cell r="B391" t="str">
            <v>No especificado</v>
          </cell>
          <cell r="C391">
            <v>24</v>
          </cell>
          <cell r="D391">
            <v>9.1764166093140628E-2</v>
          </cell>
          <cell r="E391">
            <v>12</v>
          </cell>
        </row>
        <row r="393">
          <cell r="B393" t="str">
            <v>NAUCALPAN DE JUAREZ</v>
          </cell>
        </row>
        <row r="394">
          <cell r="B394" t="str">
            <v xml:space="preserve">Población total </v>
          </cell>
          <cell r="C394">
            <v>786551</v>
          </cell>
          <cell r="D394">
            <v>100</v>
          </cell>
          <cell r="E394">
            <v>839723</v>
          </cell>
        </row>
        <row r="395">
          <cell r="B395" t="str">
            <v>Hombres</v>
          </cell>
          <cell r="C395">
            <v>387272</v>
          </cell>
          <cell r="D395">
            <v>49.236730993921562</v>
          </cell>
          <cell r="E395">
            <v>409423</v>
          </cell>
        </row>
        <row r="396">
          <cell r="B396" t="str">
            <v>Mujeres</v>
          </cell>
          <cell r="C396">
            <v>399279</v>
          </cell>
          <cell r="D396">
            <v>50.763269006078438</v>
          </cell>
          <cell r="E396">
            <v>430300</v>
          </cell>
        </row>
        <row r="398">
          <cell r="B398" t="str">
            <v>Población total, por grupos quinquenales de edad</v>
          </cell>
          <cell r="C398">
            <v>786551</v>
          </cell>
          <cell r="D398">
            <v>100.00000000000003</v>
          </cell>
          <cell r="E398">
            <v>839723</v>
          </cell>
        </row>
        <row r="399">
          <cell r="B399" t="str">
            <v>Menores de 1 año</v>
          </cell>
          <cell r="C399">
            <v>18195</v>
          </cell>
          <cell r="D399">
            <v>2.3132638570162647</v>
          </cell>
          <cell r="E399">
            <v>16880</v>
          </cell>
        </row>
        <row r="400">
          <cell r="B400" t="str">
            <v>1-4 años</v>
          </cell>
          <cell r="C400">
            <v>70910</v>
          </cell>
          <cell r="D400">
            <v>9.0153086068163404</v>
          </cell>
          <cell r="E400">
            <v>72097</v>
          </cell>
        </row>
        <row r="401">
          <cell r="B401" t="str">
            <v>5 - 9 años</v>
          </cell>
          <cell r="C401">
            <v>86553</v>
          </cell>
          <cell r="D401">
            <v>11.004117978363768</v>
          </cell>
          <cell r="E401">
            <v>83960</v>
          </cell>
        </row>
        <row r="402">
          <cell r="B402" t="str">
            <v>10 - 14 años</v>
          </cell>
          <cell r="C402">
            <v>84160</v>
          </cell>
          <cell r="D402">
            <v>10.69987832956795</v>
          </cell>
          <cell r="E402">
            <v>80328</v>
          </cell>
        </row>
        <row r="403">
          <cell r="B403" t="str">
            <v>15 - 19 años</v>
          </cell>
          <cell r="C403">
            <v>101637</v>
          </cell>
          <cell r="D403">
            <v>12.921857578211712</v>
          </cell>
          <cell r="E403">
            <v>90288</v>
          </cell>
        </row>
        <row r="404">
          <cell r="B404" t="str">
            <v>20 - 24 años</v>
          </cell>
          <cell r="C404">
            <v>97015</v>
          </cell>
          <cell r="D404">
            <v>12.334228803980924</v>
          </cell>
          <cell r="E404">
            <v>106240</v>
          </cell>
        </row>
        <row r="405">
          <cell r="B405" t="str">
            <v>25- 29 años</v>
          </cell>
          <cell r="C405">
            <v>74405</v>
          </cell>
          <cell r="D405">
            <v>9.4596536016100679</v>
          </cell>
          <cell r="E405">
            <v>86652</v>
          </cell>
        </row>
        <row r="406">
          <cell r="B406" t="str">
            <v>30 - 34 años</v>
          </cell>
          <cell r="C406">
            <v>57216</v>
          </cell>
          <cell r="D406">
            <v>7.2742899061853592</v>
          </cell>
          <cell r="E406">
            <v>67078</v>
          </cell>
        </row>
        <row r="407">
          <cell r="B407" t="str">
            <v>35 - 39 años</v>
          </cell>
          <cell r="C407">
            <v>46432</v>
          </cell>
          <cell r="D407">
            <v>5.9032408578718991</v>
          </cell>
          <cell r="E407">
            <v>55204</v>
          </cell>
        </row>
        <row r="408">
          <cell r="B408" t="str">
            <v>40 - 44 años</v>
          </cell>
          <cell r="C408">
            <v>36273</v>
          </cell>
          <cell r="D408">
            <v>4.6116526455372888</v>
          </cell>
          <cell r="E408">
            <v>42493</v>
          </cell>
        </row>
        <row r="409">
          <cell r="B409" t="str">
            <v>45 - 49 años</v>
          </cell>
          <cell r="C409">
            <v>30874</v>
          </cell>
          <cell r="D409">
            <v>3.9252381600175958</v>
          </cell>
          <cell r="E409">
            <v>35529</v>
          </cell>
        </row>
        <row r="410">
          <cell r="B410" t="str">
            <v>50 - 54 años</v>
          </cell>
          <cell r="C410">
            <v>24678</v>
          </cell>
          <cell r="D410">
            <v>3.1374952164576739</v>
          </cell>
          <cell r="E410">
            <v>29563</v>
          </cell>
        </row>
        <row r="411">
          <cell r="B411" t="str">
            <v>55 - 59 años</v>
          </cell>
          <cell r="C411">
            <v>18386</v>
          </cell>
          <cell r="D411">
            <v>2.3375470884914007</v>
          </cell>
          <cell r="E411">
            <v>21921</v>
          </cell>
        </row>
        <row r="412">
          <cell r="B412" t="str">
            <v>60 - 64 años</v>
          </cell>
          <cell r="C412">
            <v>13687</v>
          </cell>
          <cell r="D412">
            <v>1.7401287392680196</v>
          </cell>
          <cell r="E412">
            <v>17912</v>
          </cell>
        </row>
        <row r="413">
          <cell r="B413" t="str">
            <v>65 - 69 años</v>
          </cell>
          <cell r="C413">
            <v>9285</v>
          </cell>
          <cell r="D413">
            <v>1.1804701793017871</v>
          </cell>
          <cell r="E413">
            <v>12004</v>
          </cell>
        </row>
        <row r="414">
          <cell r="B414" t="str">
            <v>70 - 74 años</v>
          </cell>
          <cell r="C414">
            <v>5807</v>
          </cell>
          <cell r="D414">
            <v>0.73828651924668587</v>
          </cell>
          <cell r="E414">
            <v>8069</v>
          </cell>
        </row>
        <row r="415">
          <cell r="B415" t="str">
            <v>75 - 79 años</v>
          </cell>
          <cell r="C415">
            <v>4063</v>
          </cell>
          <cell r="D415">
            <v>0.51655900253130438</v>
          </cell>
          <cell r="E415">
            <v>4589</v>
          </cell>
        </row>
        <row r="416">
          <cell r="B416" t="str">
            <v>80 - 84 años</v>
          </cell>
          <cell r="C416">
            <v>2569</v>
          </cell>
          <cell r="D416">
            <v>0.32661582020746271</v>
          </cell>
          <cell r="E416">
            <v>2935</v>
          </cell>
        </row>
        <row r="417">
          <cell r="B417" t="str">
            <v>85 y más  años</v>
          </cell>
          <cell r="C417">
            <v>2280</v>
          </cell>
          <cell r="D417">
            <v>0.28987312965084278</v>
          </cell>
          <cell r="E417">
            <v>2577</v>
          </cell>
        </row>
        <row r="418">
          <cell r="B418" t="str">
            <v>No especificado</v>
          </cell>
          <cell r="C418">
            <v>2126</v>
          </cell>
          <cell r="D418">
            <v>0.27029397966565427</v>
          </cell>
          <cell r="E418">
            <v>3404</v>
          </cell>
        </row>
        <row r="420">
          <cell r="B420" t="str">
            <v>NEXTLALPAN</v>
          </cell>
        </row>
        <row r="421">
          <cell r="B421" t="str">
            <v xml:space="preserve">Población total </v>
          </cell>
          <cell r="C421">
            <v>10840</v>
          </cell>
          <cell r="D421">
            <v>100</v>
          </cell>
          <cell r="E421">
            <v>15053</v>
          </cell>
        </row>
        <row r="422">
          <cell r="B422" t="str">
            <v>Hombres</v>
          </cell>
          <cell r="C422">
            <v>5327</v>
          </cell>
          <cell r="D422">
            <v>49.142066420664207</v>
          </cell>
          <cell r="E422">
            <v>7427</v>
          </cell>
        </row>
        <row r="423">
          <cell r="B423" t="str">
            <v>Mujeres</v>
          </cell>
          <cell r="C423">
            <v>5513</v>
          </cell>
          <cell r="D423">
            <v>50.857933579335793</v>
          </cell>
          <cell r="E423">
            <v>7626</v>
          </cell>
        </row>
        <row r="425">
          <cell r="B425" t="str">
            <v>Población total, por grupos quinquenales de edad</v>
          </cell>
          <cell r="C425">
            <v>10840</v>
          </cell>
          <cell r="D425">
            <v>99.999999999999986</v>
          </cell>
          <cell r="E425">
            <v>15053</v>
          </cell>
        </row>
        <row r="426">
          <cell r="B426" t="str">
            <v>Menores de 1 año</v>
          </cell>
          <cell r="C426">
            <v>292</v>
          </cell>
          <cell r="D426">
            <v>2.6937269372693726</v>
          </cell>
          <cell r="E426">
            <v>326</v>
          </cell>
        </row>
        <row r="427">
          <cell r="B427" t="str">
            <v>1-4 años</v>
          </cell>
          <cell r="C427">
            <v>1240</v>
          </cell>
          <cell r="D427">
            <v>11.439114391143912</v>
          </cell>
          <cell r="E427">
            <v>1603</v>
          </cell>
        </row>
        <row r="428">
          <cell r="B428" t="str">
            <v>5 - 9 años</v>
          </cell>
          <cell r="C428">
            <v>1561</v>
          </cell>
          <cell r="D428">
            <v>14.400369003690036</v>
          </cell>
          <cell r="E428">
            <v>1996</v>
          </cell>
        </row>
        <row r="429">
          <cell r="B429" t="str">
            <v>10 - 14 años</v>
          </cell>
          <cell r="C429">
            <v>1446</v>
          </cell>
          <cell r="D429">
            <v>13.339483394833948</v>
          </cell>
          <cell r="E429">
            <v>1865</v>
          </cell>
        </row>
        <row r="430">
          <cell r="B430" t="str">
            <v>15 - 19 años</v>
          </cell>
          <cell r="C430">
            <v>1240</v>
          </cell>
          <cell r="D430">
            <v>11.439114391143912</v>
          </cell>
          <cell r="E430">
            <v>1720</v>
          </cell>
        </row>
        <row r="431">
          <cell r="B431" t="str">
            <v>20 - 24 años</v>
          </cell>
          <cell r="C431">
            <v>1094</v>
          </cell>
          <cell r="D431">
            <v>10.092250922509226</v>
          </cell>
          <cell r="E431">
            <v>1549</v>
          </cell>
        </row>
        <row r="432">
          <cell r="B432" t="str">
            <v>25- 29 años</v>
          </cell>
          <cell r="C432">
            <v>825</v>
          </cell>
          <cell r="D432">
            <v>7.6107011070110699</v>
          </cell>
          <cell r="E432">
            <v>1302</v>
          </cell>
        </row>
        <row r="433">
          <cell r="B433" t="str">
            <v>30 - 34 años</v>
          </cell>
          <cell r="C433">
            <v>724</v>
          </cell>
          <cell r="D433">
            <v>6.6789667896678964</v>
          </cell>
          <cell r="E433">
            <v>1111</v>
          </cell>
        </row>
        <row r="434">
          <cell r="B434" t="str">
            <v>35 - 39 años</v>
          </cell>
          <cell r="C434">
            <v>599</v>
          </cell>
          <cell r="D434">
            <v>5.5258302583025829</v>
          </cell>
          <cell r="E434">
            <v>919</v>
          </cell>
        </row>
        <row r="435">
          <cell r="B435" t="str">
            <v>40 - 44 años</v>
          </cell>
          <cell r="C435">
            <v>415</v>
          </cell>
          <cell r="D435">
            <v>3.8284132841328415</v>
          </cell>
          <cell r="E435">
            <v>704</v>
          </cell>
        </row>
        <row r="436">
          <cell r="B436" t="str">
            <v>45 - 49 años</v>
          </cell>
          <cell r="C436">
            <v>376</v>
          </cell>
          <cell r="D436">
            <v>3.4686346863468636</v>
          </cell>
          <cell r="E436">
            <v>498</v>
          </cell>
        </row>
        <row r="437">
          <cell r="B437" t="str">
            <v>50 - 54 años</v>
          </cell>
          <cell r="C437">
            <v>262</v>
          </cell>
          <cell r="D437">
            <v>2.4169741697416973</v>
          </cell>
          <cell r="E437">
            <v>406</v>
          </cell>
        </row>
        <row r="438">
          <cell r="B438" t="str">
            <v>55 - 59 años</v>
          </cell>
          <cell r="C438">
            <v>198</v>
          </cell>
          <cell r="D438">
            <v>1.8265682656826567</v>
          </cell>
          <cell r="E438">
            <v>267</v>
          </cell>
        </row>
        <row r="439">
          <cell r="B439" t="str">
            <v>60 - 64 años</v>
          </cell>
          <cell r="C439">
            <v>184</v>
          </cell>
          <cell r="D439">
            <v>1.6974169741697416</v>
          </cell>
          <cell r="E439">
            <v>259</v>
          </cell>
        </row>
        <row r="440">
          <cell r="B440" t="str">
            <v>65 - 69 años</v>
          </cell>
          <cell r="C440">
            <v>133</v>
          </cell>
          <cell r="D440">
            <v>1.2269372693726939</v>
          </cell>
          <cell r="E440">
            <v>179</v>
          </cell>
        </row>
        <row r="441">
          <cell r="B441" t="str">
            <v>70 - 74 años</v>
          </cell>
          <cell r="C441">
            <v>75</v>
          </cell>
          <cell r="D441">
            <v>0.69188191881918815</v>
          </cell>
          <cell r="E441">
            <v>143</v>
          </cell>
        </row>
        <row r="442">
          <cell r="B442" t="str">
            <v>75 - 79 años</v>
          </cell>
          <cell r="C442">
            <v>72</v>
          </cell>
          <cell r="D442">
            <v>0.66420664206642066</v>
          </cell>
          <cell r="E442">
            <v>94</v>
          </cell>
        </row>
        <row r="443">
          <cell r="B443" t="str">
            <v>80 - 84 años</v>
          </cell>
          <cell r="C443">
            <v>52</v>
          </cell>
          <cell r="D443">
            <v>0.47970479704797048</v>
          </cell>
          <cell r="E443">
            <v>48</v>
          </cell>
        </row>
        <row r="444">
          <cell r="B444" t="str">
            <v>85 y más  años</v>
          </cell>
          <cell r="C444">
            <v>48</v>
          </cell>
          <cell r="D444">
            <v>0.44280442804428044</v>
          </cell>
          <cell r="E444">
            <v>60</v>
          </cell>
        </row>
        <row r="445">
          <cell r="B445" t="str">
            <v>No especificado</v>
          </cell>
          <cell r="C445">
            <v>4</v>
          </cell>
          <cell r="D445">
            <v>3.6900369003690037E-2</v>
          </cell>
          <cell r="E445">
            <v>4</v>
          </cell>
        </row>
        <row r="447">
          <cell r="B447" t="str">
            <v>NEZAHUALCOYOTL</v>
          </cell>
        </row>
        <row r="448">
          <cell r="B448" t="str">
            <v xml:space="preserve">Población total </v>
          </cell>
          <cell r="C448">
            <v>1256115</v>
          </cell>
          <cell r="D448">
            <v>100</v>
          </cell>
          <cell r="E448">
            <v>1233868</v>
          </cell>
        </row>
        <row r="449">
          <cell r="B449" t="str">
            <v>Hombres</v>
          </cell>
          <cell r="C449">
            <v>615947</v>
          </cell>
          <cell r="D449">
            <v>49.03587649220016</v>
          </cell>
          <cell r="E449">
            <v>604881</v>
          </cell>
        </row>
        <row r="450">
          <cell r="B450" t="str">
            <v>Mujeres</v>
          </cell>
          <cell r="C450">
            <v>640168</v>
          </cell>
          <cell r="D450">
            <v>50.96412350779984</v>
          </cell>
          <cell r="E450">
            <v>628987</v>
          </cell>
        </row>
        <row r="452">
          <cell r="B452" t="str">
            <v>Población total, por grupos quinquenales de edad</v>
          </cell>
          <cell r="C452">
            <v>1256115</v>
          </cell>
          <cell r="D452">
            <v>100</v>
          </cell>
          <cell r="E452">
            <v>1233868</v>
          </cell>
        </row>
        <row r="453">
          <cell r="B453" t="str">
            <v>Menores de 1 año</v>
          </cell>
          <cell r="C453">
            <v>29579</v>
          </cell>
          <cell r="D453">
            <v>2.3548003168499698</v>
          </cell>
          <cell r="E453">
            <v>24926</v>
          </cell>
        </row>
        <row r="454">
          <cell r="B454" t="str">
            <v>1-4 años</v>
          </cell>
          <cell r="C454">
            <v>117478</v>
          </cell>
          <cell r="D454">
            <v>9.3524876305115363</v>
          </cell>
          <cell r="E454">
            <v>108621</v>
          </cell>
        </row>
        <row r="455">
          <cell r="B455" t="str">
            <v>5 - 9 años</v>
          </cell>
          <cell r="C455">
            <v>142158</v>
          </cell>
          <cell r="D455">
            <v>11.317275886363907</v>
          </cell>
          <cell r="E455">
            <v>126317</v>
          </cell>
        </row>
        <row r="456">
          <cell r="B456" t="str">
            <v>10 - 14 años</v>
          </cell>
          <cell r="C456">
            <v>144229</v>
          </cell>
          <cell r="D456">
            <v>11.482149325499655</v>
          </cell>
          <cell r="E456">
            <v>120086</v>
          </cell>
        </row>
        <row r="457">
          <cell r="B457" t="str">
            <v>15 - 19 años</v>
          </cell>
          <cell r="C457">
            <v>164393</v>
          </cell>
          <cell r="D457">
            <v>13.087416359170936</v>
          </cell>
          <cell r="E457">
            <v>130667</v>
          </cell>
        </row>
        <row r="458">
          <cell r="B458" t="str">
            <v>20 - 24 años</v>
          </cell>
          <cell r="C458">
            <v>149029</v>
          </cell>
          <cell r="D458">
            <v>11.864279942521186</v>
          </cell>
          <cell r="E458">
            <v>153922</v>
          </cell>
        </row>
        <row r="459">
          <cell r="B459" t="str">
            <v>25- 29 años</v>
          </cell>
          <cell r="C459">
            <v>118062</v>
          </cell>
          <cell r="D459">
            <v>9.3989801889158233</v>
          </cell>
          <cell r="E459">
            <v>127915</v>
          </cell>
        </row>
        <row r="460">
          <cell r="B460" t="str">
            <v>30 - 34 años</v>
          </cell>
          <cell r="C460">
            <v>89358</v>
          </cell>
          <cell r="D460">
            <v>7.1138390991270697</v>
          </cell>
          <cell r="E460">
            <v>100416</v>
          </cell>
        </row>
        <row r="461">
          <cell r="B461" t="str">
            <v>35 - 39 años</v>
          </cell>
          <cell r="C461">
            <v>71245</v>
          </cell>
          <cell r="D461">
            <v>5.6718532936872821</v>
          </cell>
          <cell r="E461">
            <v>81480</v>
          </cell>
        </row>
        <row r="462">
          <cell r="B462" t="str">
            <v>40 - 44 años</v>
          </cell>
          <cell r="C462">
            <v>55140</v>
          </cell>
          <cell r="D462">
            <v>4.389725463034833</v>
          </cell>
          <cell r="E462">
            <v>61280</v>
          </cell>
        </row>
        <row r="463">
          <cell r="B463" t="str">
            <v>45 - 49 años</v>
          </cell>
          <cell r="C463">
            <v>47075</v>
          </cell>
          <cell r="D463">
            <v>3.7476664158934492</v>
          </cell>
          <cell r="E463">
            <v>51310</v>
          </cell>
        </row>
        <row r="464">
          <cell r="B464" t="str">
            <v>50 - 54 años</v>
          </cell>
          <cell r="C464">
            <v>37726</v>
          </cell>
          <cell r="D464">
            <v>3.0033874286988054</v>
          </cell>
          <cell r="E464">
            <v>42613</v>
          </cell>
        </row>
        <row r="465">
          <cell r="B465" t="str">
            <v>55 - 59 años</v>
          </cell>
          <cell r="C465">
            <v>29081</v>
          </cell>
          <cell r="D465">
            <v>2.3151542653339861</v>
          </cell>
          <cell r="E465">
            <v>32045</v>
          </cell>
        </row>
        <row r="466">
          <cell r="B466" t="str">
            <v>60 - 64 años</v>
          </cell>
          <cell r="C466">
            <v>21482</v>
          </cell>
          <cell r="D466">
            <v>1.7101937322617753</v>
          </cell>
          <cell r="E466">
            <v>27093</v>
          </cell>
        </row>
        <row r="467">
          <cell r="B467" t="str">
            <v>65 - 69 años</v>
          </cell>
          <cell r="C467">
            <v>14692</v>
          </cell>
          <cell r="D467">
            <v>1.1696381302667351</v>
          </cell>
          <cell r="E467">
            <v>18177</v>
          </cell>
        </row>
        <row r="468">
          <cell r="B468" t="str">
            <v>70 - 74 años</v>
          </cell>
          <cell r="C468">
            <v>8387</v>
          </cell>
          <cell r="D468">
            <v>0.66769364269991205</v>
          </cell>
          <cell r="E468">
            <v>11798</v>
          </cell>
        </row>
        <row r="469">
          <cell r="B469" t="str">
            <v>75 - 79 años</v>
          </cell>
          <cell r="C469">
            <v>5795</v>
          </cell>
          <cell r="D469">
            <v>0.4613431095082855</v>
          </cell>
          <cell r="E469">
            <v>6268</v>
          </cell>
        </row>
        <row r="470">
          <cell r="B470" t="str">
            <v>80 - 84 años</v>
          </cell>
          <cell r="C470">
            <v>3437</v>
          </cell>
          <cell r="D470">
            <v>0.27362144389645854</v>
          </cell>
          <cell r="E470">
            <v>3643</v>
          </cell>
        </row>
        <row r="471">
          <cell r="B471" t="str">
            <v>85 y más  años</v>
          </cell>
          <cell r="C471">
            <v>3269</v>
          </cell>
          <cell r="D471">
            <v>0.26024687230070492</v>
          </cell>
          <cell r="E471">
            <v>3327</v>
          </cell>
        </row>
        <row r="472">
          <cell r="B472" t="str">
            <v>No especificado</v>
          </cell>
          <cell r="C472">
            <v>4500</v>
          </cell>
          <cell r="D472">
            <v>0.35824745345768505</v>
          </cell>
          <cell r="E472">
            <v>1964</v>
          </cell>
        </row>
        <row r="474">
          <cell r="B474" t="str">
            <v>NICOLAS ROMERO</v>
          </cell>
        </row>
        <row r="475">
          <cell r="B475" t="str">
            <v xml:space="preserve">Población total </v>
          </cell>
          <cell r="C475">
            <v>184134</v>
          </cell>
          <cell r="D475">
            <v>100</v>
          </cell>
          <cell r="E475">
            <v>237064</v>
          </cell>
        </row>
        <row r="476">
          <cell r="B476" t="str">
            <v>Hombres</v>
          </cell>
          <cell r="C476">
            <v>91328</v>
          </cell>
          <cell r="D476">
            <v>49.598661844091801</v>
          </cell>
          <cell r="E476">
            <v>117973</v>
          </cell>
        </row>
        <row r="477">
          <cell r="B477" t="str">
            <v>Mujeres</v>
          </cell>
          <cell r="C477">
            <v>92806</v>
          </cell>
          <cell r="D477">
            <v>50.401338155908192</v>
          </cell>
          <cell r="E477">
            <v>119091</v>
          </cell>
        </row>
        <row r="479">
          <cell r="B479" t="str">
            <v>Población total, por grupos quinquenales de edad</v>
          </cell>
          <cell r="C479">
            <v>184134</v>
          </cell>
          <cell r="D479">
            <v>100.00000000000001</v>
          </cell>
          <cell r="E479">
            <v>237064</v>
          </cell>
        </row>
        <row r="480">
          <cell r="B480" t="str">
            <v>Menores de 1 año</v>
          </cell>
          <cell r="C480">
            <v>4388</v>
          </cell>
          <cell r="D480">
            <v>2.3830471287214747</v>
          </cell>
          <cell r="E480">
            <v>4877</v>
          </cell>
        </row>
        <row r="481">
          <cell r="B481" t="str">
            <v>1-4 años</v>
          </cell>
          <cell r="C481">
            <v>19249</v>
          </cell>
          <cell r="D481">
            <v>10.453799950036387</v>
          </cell>
          <cell r="E481">
            <v>23026</v>
          </cell>
        </row>
        <row r="482">
          <cell r="B482" t="str">
            <v>5 - 9 años</v>
          </cell>
          <cell r="C482">
            <v>24560</v>
          </cell>
          <cell r="D482">
            <v>13.338112461576895</v>
          </cell>
          <cell r="E482">
            <v>29133</v>
          </cell>
        </row>
        <row r="483">
          <cell r="B483" t="str">
            <v>10 - 14 años</v>
          </cell>
          <cell r="C483">
            <v>24469</v>
          </cell>
          <cell r="D483">
            <v>13.288691930876425</v>
          </cell>
          <cell r="E483">
            <v>27849</v>
          </cell>
        </row>
        <row r="484">
          <cell r="B484" t="str">
            <v>15 - 19 años</v>
          </cell>
          <cell r="C484">
            <v>23000</v>
          </cell>
          <cell r="D484">
            <v>12.490903363854585</v>
          </cell>
          <cell r="E484">
            <v>26687</v>
          </cell>
        </row>
        <row r="485">
          <cell r="B485" t="str">
            <v>20 - 24 años</v>
          </cell>
          <cell r="C485">
            <v>19125</v>
          </cell>
          <cell r="D485">
            <v>10.386457688422562</v>
          </cell>
          <cell r="E485">
            <v>26946</v>
          </cell>
        </row>
        <row r="486">
          <cell r="B486" t="str">
            <v>25- 29 años</v>
          </cell>
          <cell r="C486">
            <v>15362</v>
          </cell>
          <cell r="D486">
            <v>8.3428372815449627</v>
          </cell>
          <cell r="E486">
            <v>22044</v>
          </cell>
        </row>
        <row r="487">
          <cell r="B487" t="str">
            <v>30 - 34 años</v>
          </cell>
          <cell r="C487">
            <v>13211</v>
          </cell>
          <cell r="D487">
            <v>7.1746662756470831</v>
          </cell>
          <cell r="E487">
            <v>18607</v>
          </cell>
        </row>
        <row r="488">
          <cell r="B488" t="str">
            <v>35 - 39 años</v>
          </cell>
          <cell r="C488">
            <v>10858</v>
          </cell>
          <cell r="D488">
            <v>5.8967925532492647</v>
          </cell>
          <cell r="E488">
            <v>15887</v>
          </cell>
        </row>
        <row r="489">
          <cell r="B489" t="str">
            <v>40 - 44 años</v>
          </cell>
          <cell r="C489">
            <v>7842</v>
          </cell>
          <cell r="D489">
            <v>4.2588549643194629</v>
          </cell>
          <cell r="E489">
            <v>11519</v>
          </cell>
        </row>
        <row r="490">
          <cell r="B490" t="str">
            <v>45 - 49 años</v>
          </cell>
          <cell r="C490">
            <v>6249</v>
          </cell>
          <cell r="D490">
            <v>3.3937241356837955</v>
          </cell>
          <cell r="E490">
            <v>8800</v>
          </cell>
        </row>
        <row r="491">
          <cell r="B491" t="str">
            <v>50 - 54 años</v>
          </cell>
          <cell r="C491">
            <v>4540</v>
          </cell>
          <cell r="D491">
            <v>2.4655957074739048</v>
          </cell>
          <cell r="E491">
            <v>6493</v>
          </cell>
        </row>
        <row r="492">
          <cell r="B492" t="str">
            <v>55 - 59 años</v>
          </cell>
          <cell r="C492">
            <v>3307</v>
          </cell>
          <cell r="D492">
            <v>1.795974670620309</v>
          </cell>
          <cell r="E492">
            <v>4607</v>
          </cell>
        </row>
        <row r="493">
          <cell r="B493" t="str">
            <v>60 - 64 años</v>
          </cell>
          <cell r="C493">
            <v>2685</v>
          </cell>
          <cell r="D493">
            <v>1.4581771970412851</v>
          </cell>
          <cell r="E493">
            <v>3593</v>
          </cell>
        </row>
        <row r="494">
          <cell r="B494" t="str">
            <v>65 - 69 años</v>
          </cell>
          <cell r="C494">
            <v>1918</v>
          </cell>
          <cell r="D494">
            <v>1.0416327239944823</v>
          </cell>
          <cell r="E494">
            <v>2593</v>
          </cell>
        </row>
        <row r="495">
          <cell r="B495" t="str">
            <v>70 - 74 años</v>
          </cell>
          <cell r="C495">
            <v>1180</v>
          </cell>
          <cell r="D495">
            <v>0.64083765084123512</v>
          </cell>
          <cell r="E495">
            <v>1795</v>
          </cell>
        </row>
        <row r="496">
          <cell r="B496" t="str">
            <v>75 - 79 años</v>
          </cell>
          <cell r="C496">
            <v>847</v>
          </cell>
          <cell r="D496">
            <v>0.4599910934428188</v>
          </cell>
          <cell r="E496">
            <v>1081</v>
          </cell>
        </row>
        <row r="497">
          <cell r="B497" t="str">
            <v>80 - 84 años</v>
          </cell>
          <cell r="C497">
            <v>528</v>
          </cell>
          <cell r="D497">
            <v>0.28674769461370525</v>
          </cell>
          <cell r="E497">
            <v>573</v>
          </cell>
        </row>
        <row r="498">
          <cell r="B498" t="str">
            <v>85 y más  años</v>
          </cell>
          <cell r="C498">
            <v>519</v>
          </cell>
          <cell r="D498">
            <v>0.28185994981915341</v>
          </cell>
          <cell r="E498">
            <v>604</v>
          </cell>
        </row>
        <row r="499">
          <cell r="B499" t="str">
            <v>No especificado</v>
          </cell>
          <cell r="C499">
            <v>297</v>
          </cell>
          <cell r="D499">
            <v>0.16129557822020921</v>
          </cell>
          <cell r="E499">
            <v>350</v>
          </cell>
        </row>
        <row r="501">
          <cell r="B501" t="str">
            <v>LA PAZ</v>
          </cell>
        </row>
        <row r="502">
          <cell r="B502" t="str">
            <v xml:space="preserve">Población total </v>
          </cell>
          <cell r="C502">
            <v>134782</v>
          </cell>
          <cell r="D502">
            <v>100</v>
          </cell>
          <cell r="E502">
            <v>178538</v>
          </cell>
        </row>
        <row r="503">
          <cell r="B503" t="str">
            <v>Hombres</v>
          </cell>
          <cell r="C503">
            <v>66515</v>
          </cell>
          <cell r="D503">
            <v>49.350061580923274</v>
          </cell>
          <cell r="E503">
            <v>88597</v>
          </cell>
        </row>
        <row r="504">
          <cell r="B504" t="str">
            <v>Mujeres</v>
          </cell>
          <cell r="C504">
            <v>68267</v>
          </cell>
          <cell r="D504">
            <v>50.649938419076733</v>
          </cell>
          <cell r="E504">
            <v>89941</v>
          </cell>
        </row>
        <row r="506">
          <cell r="B506" t="str">
            <v>Población total, por grupos quinquenales de edad</v>
          </cell>
          <cell r="C506">
            <v>134782</v>
          </cell>
          <cell r="D506">
            <v>100.00000000000001</v>
          </cell>
          <cell r="E506">
            <v>178538</v>
          </cell>
        </row>
        <row r="507">
          <cell r="B507" t="str">
            <v>Menores de 1 año</v>
          </cell>
          <cell r="C507">
            <v>3387</v>
          </cell>
          <cell r="D507">
            <v>2.5129468326631152</v>
          </cell>
          <cell r="E507">
            <v>4224</v>
          </cell>
        </row>
        <row r="508">
          <cell r="B508" t="str">
            <v>1-4 años</v>
          </cell>
          <cell r="C508">
            <v>13924</v>
          </cell>
          <cell r="D508">
            <v>10.330756332447953</v>
          </cell>
          <cell r="E508">
            <v>18505</v>
          </cell>
        </row>
        <row r="509">
          <cell r="B509" t="str">
            <v>5 - 9 años</v>
          </cell>
          <cell r="C509">
            <v>17489</v>
          </cell>
          <cell r="D509">
            <v>12.975768277663189</v>
          </cell>
          <cell r="E509">
            <v>21054</v>
          </cell>
        </row>
        <row r="510">
          <cell r="B510" t="str">
            <v>10 - 14 años</v>
          </cell>
          <cell r="C510">
            <v>17741</v>
          </cell>
          <cell r="D510">
            <v>13.162736863972935</v>
          </cell>
          <cell r="E510">
            <v>19637</v>
          </cell>
        </row>
        <row r="511">
          <cell r="B511" t="str">
            <v>15 - 19 años</v>
          </cell>
          <cell r="C511">
            <v>17752</v>
          </cell>
          <cell r="D511">
            <v>13.170898191153121</v>
          </cell>
          <cell r="E511">
            <v>20149</v>
          </cell>
        </row>
        <row r="512">
          <cell r="B512" t="str">
            <v>20 - 24 años</v>
          </cell>
          <cell r="C512">
            <v>14357</v>
          </cell>
          <cell r="D512">
            <v>10.652015847813507</v>
          </cell>
          <cell r="E512">
            <v>21652</v>
          </cell>
        </row>
        <row r="513">
          <cell r="B513" t="str">
            <v>25- 29 años</v>
          </cell>
          <cell r="C513">
            <v>11438</v>
          </cell>
          <cell r="D513">
            <v>8.4862963897256307</v>
          </cell>
          <cell r="E513">
            <v>17528</v>
          </cell>
        </row>
        <row r="514">
          <cell r="B514" t="str">
            <v>30 - 34 años</v>
          </cell>
          <cell r="C514">
            <v>9461</v>
          </cell>
          <cell r="D514">
            <v>7.0194833137956101</v>
          </cell>
          <cell r="E514">
            <v>13956</v>
          </cell>
        </row>
        <row r="515">
          <cell r="B515" t="str">
            <v>35 - 39 años</v>
          </cell>
          <cell r="C515">
            <v>8064</v>
          </cell>
          <cell r="D515">
            <v>5.9829947619118276</v>
          </cell>
          <cell r="E515">
            <v>11699</v>
          </cell>
        </row>
        <row r="516">
          <cell r="B516" t="str">
            <v>40 - 44 años</v>
          </cell>
          <cell r="C516">
            <v>5966</v>
          </cell>
          <cell r="D516">
            <v>4.4264070869997481</v>
          </cell>
          <cell r="E516">
            <v>8454</v>
          </cell>
        </row>
        <row r="517">
          <cell r="B517" t="str">
            <v>45 - 49 años</v>
          </cell>
          <cell r="C517">
            <v>4428</v>
          </cell>
          <cell r="D517">
            <v>3.2853051594426557</v>
          </cell>
          <cell r="E517">
            <v>6691</v>
          </cell>
        </row>
        <row r="518">
          <cell r="B518" t="str">
            <v>50 - 54 años</v>
          </cell>
          <cell r="C518">
            <v>3161</v>
          </cell>
          <cell r="D518">
            <v>2.3452686560519949</v>
          </cell>
          <cell r="E518">
            <v>4846</v>
          </cell>
        </row>
        <row r="519">
          <cell r="B519" t="str">
            <v>55 - 59 años</v>
          </cell>
          <cell r="C519">
            <v>2350</v>
          </cell>
          <cell r="D519">
            <v>1.7435562612218249</v>
          </cell>
          <cell r="E519">
            <v>3231</v>
          </cell>
        </row>
        <row r="520">
          <cell r="B520" t="str">
            <v>60 - 64 años</v>
          </cell>
          <cell r="C520">
            <v>1788</v>
          </cell>
          <cell r="D520">
            <v>1.3265866361977119</v>
          </cell>
          <cell r="E520">
            <v>2563</v>
          </cell>
        </row>
        <row r="521">
          <cell r="B521" t="str">
            <v>65 - 69 años</v>
          </cell>
          <cell r="C521">
            <v>1301</v>
          </cell>
          <cell r="D521">
            <v>0.96526242376578464</v>
          </cell>
          <cell r="E521">
            <v>1648</v>
          </cell>
        </row>
        <row r="522">
          <cell r="B522" t="str">
            <v>70 - 74 años</v>
          </cell>
          <cell r="C522">
            <v>757</v>
          </cell>
          <cell r="D522">
            <v>0.56164769776379631</v>
          </cell>
          <cell r="E522">
            <v>1173</v>
          </cell>
        </row>
        <row r="523">
          <cell r="B523" t="str">
            <v>75 - 79 años</v>
          </cell>
          <cell r="C523">
            <v>508</v>
          </cell>
          <cell r="D523">
            <v>0.37690492795773917</v>
          </cell>
          <cell r="E523">
            <v>674</v>
          </cell>
        </row>
        <row r="524">
          <cell r="B524" t="str">
            <v>80 - 84 años</v>
          </cell>
          <cell r="C524">
            <v>324</v>
          </cell>
          <cell r="D524">
            <v>0.24038818239824311</v>
          </cell>
          <cell r="E524">
            <v>339</v>
          </cell>
        </row>
        <row r="525">
          <cell r="B525" t="str">
            <v>85 y más  años</v>
          </cell>
          <cell r="C525">
            <v>367</v>
          </cell>
          <cell r="D525">
            <v>0.27229155228442969</v>
          </cell>
          <cell r="E525">
            <v>376</v>
          </cell>
        </row>
        <row r="526">
          <cell r="B526" t="str">
            <v>No especificado</v>
          </cell>
          <cell r="C526">
            <v>219</v>
          </cell>
          <cell r="D526">
            <v>0.16248460476918283</v>
          </cell>
          <cell r="E526">
            <v>139</v>
          </cell>
        </row>
        <row r="528">
          <cell r="B528" t="str">
            <v>TECAMAC</v>
          </cell>
        </row>
        <row r="529">
          <cell r="B529" t="str">
            <v xml:space="preserve">Población total </v>
          </cell>
          <cell r="C529">
            <v>123218</v>
          </cell>
          <cell r="D529">
            <v>100</v>
          </cell>
          <cell r="E529">
            <v>148432</v>
          </cell>
        </row>
        <row r="530">
          <cell r="B530" t="str">
            <v>Hombres</v>
          </cell>
          <cell r="C530">
            <v>60886</v>
          </cell>
          <cell r="D530">
            <v>49.413235079290359</v>
          </cell>
          <cell r="E530">
            <v>73396</v>
          </cell>
        </row>
        <row r="531">
          <cell r="B531" t="str">
            <v>Mujeres</v>
          </cell>
          <cell r="C531">
            <v>62332</v>
          </cell>
          <cell r="D531">
            <v>50.586764920709641</v>
          </cell>
          <cell r="E531">
            <v>75036</v>
          </cell>
        </row>
        <row r="533">
          <cell r="B533" t="str">
            <v>Población total, por grupos quinquenales de edad</v>
          </cell>
          <cell r="C533">
            <v>123218</v>
          </cell>
          <cell r="D533">
            <v>99.999999999999986</v>
          </cell>
          <cell r="E533">
            <v>148432</v>
          </cell>
        </row>
        <row r="534">
          <cell r="B534" t="str">
            <v>Menores de 1 año</v>
          </cell>
          <cell r="C534">
            <v>2793</v>
          </cell>
          <cell r="D534">
            <v>2.2667142787579735</v>
          </cell>
          <cell r="E534">
            <v>3079</v>
          </cell>
        </row>
        <row r="535">
          <cell r="B535" t="str">
            <v>1-4 años</v>
          </cell>
          <cell r="C535">
            <v>12014</v>
          </cell>
          <cell r="D535">
            <v>9.7501988345858557</v>
          </cell>
          <cell r="E535">
            <v>13863</v>
          </cell>
        </row>
        <row r="536">
          <cell r="B536" t="str">
            <v>5 - 9 años</v>
          </cell>
          <cell r="C536">
            <v>16365</v>
          </cell>
          <cell r="D536">
            <v>13.281338765440115</v>
          </cell>
          <cell r="E536">
            <v>17073</v>
          </cell>
        </row>
        <row r="537">
          <cell r="B537" t="str">
            <v>10 - 14 años</v>
          </cell>
          <cell r="C537">
            <v>16411</v>
          </cell>
          <cell r="D537">
            <v>13.318670973396744</v>
          </cell>
          <cell r="E537">
            <v>17348</v>
          </cell>
        </row>
        <row r="538">
          <cell r="B538" t="str">
            <v>15 - 19 años</v>
          </cell>
          <cell r="C538">
            <v>15500</v>
          </cell>
          <cell r="D538">
            <v>12.579330941907838</v>
          </cell>
          <cell r="E538">
            <v>17165</v>
          </cell>
        </row>
        <row r="539">
          <cell r="B539" t="str">
            <v>20 - 24 años</v>
          </cell>
          <cell r="C539">
            <v>12199</v>
          </cell>
          <cell r="D539">
            <v>9.9003392361505629</v>
          </cell>
          <cell r="E539">
            <v>16843</v>
          </cell>
        </row>
        <row r="540">
          <cell r="B540" t="str">
            <v>25- 29 años</v>
          </cell>
          <cell r="C540">
            <v>9725</v>
          </cell>
          <cell r="D540">
            <v>7.8925157038744338</v>
          </cell>
          <cell r="E540">
            <v>12804</v>
          </cell>
        </row>
        <row r="541">
          <cell r="B541" t="str">
            <v>30 - 34 años</v>
          </cell>
          <cell r="C541">
            <v>8697</v>
          </cell>
          <cell r="D541">
            <v>7.0582220130175788</v>
          </cell>
          <cell r="E541">
            <v>11058</v>
          </cell>
        </row>
        <row r="542">
          <cell r="B542" t="str">
            <v>35 - 39 años</v>
          </cell>
          <cell r="C542">
            <v>7591</v>
          </cell>
          <cell r="D542">
            <v>6.1606258825820905</v>
          </cell>
          <cell r="E542">
            <v>9782</v>
          </cell>
        </row>
        <row r="543">
          <cell r="B543" t="str">
            <v>40 - 44 años</v>
          </cell>
          <cell r="C543">
            <v>5969</v>
          </cell>
          <cell r="D543">
            <v>4.8442597672417991</v>
          </cell>
          <cell r="E543">
            <v>7814</v>
          </cell>
        </row>
        <row r="544">
          <cell r="B544" t="str">
            <v>45 - 49 años</v>
          </cell>
          <cell r="C544">
            <v>4678</v>
          </cell>
          <cell r="D544">
            <v>3.7965232352416041</v>
          </cell>
          <cell r="E544">
            <v>6304</v>
          </cell>
        </row>
        <row r="545">
          <cell r="B545" t="str">
            <v>50 - 54 años</v>
          </cell>
          <cell r="C545">
            <v>3330</v>
          </cell>
          <cell r="D545">
            <v>2.7025272281647164</v>
          </cell>
          <cell r="E545">
            <v>4726</v>
          </cell>
        </row>
        <row r="546">
          <cell r="B546" t="str">
            <v>55 - 59 años</v>
          </cell>
          <cell r="C546">
            <v>2351</v>
          </cell>
          <cell r="D546">
            <v>1.9080004544790534</v>
          </cell>
          <cell r="E546">
            <v>3244</v>
          </cell>
        </row>
        <row r="547">
          <cell r="B547" t="str">
            <v>60 - 64 años</v>
          </cell>
          <cell r="C547">
            <v>1821</v>
          </cell>
          <cell r="D547">
            <v>1.477868493239624</v>
          </cell>
          <cell r="E547">
            <v>2453</v>
          </cell>
        </row>
        <row r="548">
          <cell r="B548" t="str">
            <v>65 - 69 años</v>
          </cell>
          <cell r="C548">
            <v>1391</v>
          </cell>
          <cell r="D548">
            <v>1.1288935058189551</v>
          </cell>
          <cell r="E548">
            <v>1774</v>
          </cell>
        </row>
        <row r="549">
          <cell r="B549" t="str">
            <v>70 - 74 años</v>
          </cell>
          <cell r="C549">
            <v>890</v>
          </cell>
          <cell r="D549">
            <v>0.72229706698696616</v>
          </cell>
          <cell r="E549">
            <v>1292</v>
          </cell>
        </row>
        <row r="550">
          <cell r="B550" t="str">
            <v>75 - 79 años</v>
          </cell>
          <cell r="C550">
            <v>621</v>
          </cell>
          <cell r="D550">
            <v>0.50398480741450113</v>
          </cell>
          <cell r="E550">
            <v>773</v>
          </cell>
        </row>
        <row r="551">
          <cell r="B551" t="str">
            <v>80 - 84 años</v>
          </cell>
          <cell r="C551">
            <v>341</v>
          </cell>
          <cell r="D551">
            <v>0.27674528072197241</v>
          </cell>
          <cell r="E551">
            <v>473</v>
          </cell>
        </row>
        <row r="552">
          <cell r="B552" t="str">
            <v>85 y más  años</v>
          </cell>
          <cell r="C552">
            <v>366</v>
          </cell>
          <cell r="D552">
            <v>0.29703452417666248</v>
          </cell>
          <cell r="E552">
            <v>428</v>
          </cell>
        </row>
        <row r="553">
          <cell r="B553" t="str">
            <v>No especificado</v>
          </cell>
          <cell r="C553">
            <v>165</v>
          </cell>
          <cell r="D553">
            <v>0.13390900680095441</v>
          </cell>
          <cell r="E553">
            <v>136</v>
          </cell>
        </row>
        <row r="555">
          <cell r="B555" t="str">
            <v>TEOLOYUCAN</v>
          </cell>
        </row>
        <row r="556">
          <cell r="B556" t="str">
            <v xml:space="preserve">Población total </v>
          </cell>
          <cell r="C556">
            <v>41964</v>
          </cell>
          <cell r="D556">
            <v>100</v>
          </cell>
          <cell r="E556">
            <v>54454</v>
          </cell>
        </row>
        <row r="557">
          <cell r="B557" t="str">
            <v>Hombres</v>
          </cell>
          <cell r="C557">
            <v>20830</v>
          </cell>
          <cell r="D557">
            <v>49.637784767896292</v>
          </cell>
          <cell r="E557">
            <v>27095</v>
          </cell>
        </row>
        <row r="558">
          <cell r="B558" t="str">
            <v>Mujeres</v>
          </cell>
          <cell r="C558">
            <v>21134</v>
          </cell>
          <cell r="D558">
            <v>50.362215232103715</v>
          </cell>
          <cell r="E558">
            <v>27359</v>
          </cell>
        </row>
        <row r="560">
          <cell r="B560" t="str">
            <v>Población total, por grupos quinquenales de edad</v>
          </cell>
          <cell r="C560">
            <v>41964</v>
          </cell>
          <cell r="D560">
            <v>100</v>
          </cell>
          <cell r="E560">
            <v>54454</v>
          </cell>
        </row>
        <row r="561">
          <cell r="B561" t="str">
            <v>Menores de 1 año</v>
          </cell>
          <cell r="C561">
            <v>1062</v>
          </cell>
          <cell r="D561">
            <v>2.5307406348298542</v>
          </cell>
          <cell r="E561">
            <v>1213</v>
          </cell>
        </row>
        <row r="562">
          <cell r="B562" t="str">
            <v>1-4 años</v>
          </cell>
          <cell r="C562">
            <v>4307</v>
          </cell>
          <cell r="D562">
            <v>10.263559241254407</v>
          </cell>
          <cell r="E562">
            <v>5492</v>
          </cell>
        </row>
        <row r="563">
          <cell r="B563" t="str">
            <v>5 - 9 años</v>
          </cell>
          <cell r="C563">
            <v>5903</v>
          </cell>
          <cell r="D563">
            <v>14.066819178343343</v>
          </cell>
          <cell r="E563">
            <v>6670</v>
          </cell>
        </row>
        <row r="564">
          <cell r="B564" t="str">
            <v>10 - 14 años</v>
          </cell>
          <cell r="C564">
            <v>5901</v>
          </cell>
          <cell r="D564">
            <v>14.062053188447241</v>
          </cell>
          <cell r="E564">
            <v>6696</v>
          </cell>
        </row>
        <row r="565">
          <cell r="B565" t="str">
            <v>15 - 19 años</v>
          </cell>
          <cell r="C565">
            <v>5191</v>
          </cell>
          <cell r="D565">
            <v>12.370126775331237</v>
          </cell>
          <cell r="E565">
            <v>6518</v>
          </cell>
        </row>
        <row r="566">
          <cell r="B566" t="str">
            <v>20 - 24 años</v>
          </cell>
          <cell r="C566">
            <v>4054</v>
          </cell>
          <cell r="D566">
            <v>9.6606615193975784</v>
          </cell>
          <cell r="E566">
            <v>5934</v>
          </cell>
        </row>
        <row r="567">
          <cell r="B567" t="str">
            <v>25- 29 años</v>
          </cell>
          <cell r="C567">
            <v>3392</v>
          </cell>
          <cell r="D567">
            <v>8.0831188637880089</v>
          </cell>
          <cell r="E567">
            <v>4742</v>
          </cell>
        </row>
        <row r="568">
          <cell r="B568" t="str">
            <v>30 - 34 años</v>
          </cell>
          <cell r="C568">
            <v>2935</v>
          </cell>
          <cell r="D568">
            <v>6.9940901725288347</v>
          </cell>
          <cell r="E568">
            <v>4049</v>
          </cell>
        </row>
        <row r="569">
          <cell r="B569" t="str">
            <v>35 - 39 años</v>
          </cell>
          <cell r="C569">
            <v>2437</v>
          </cell>
          <cell r="D569">
            <v>5.8073586883995807</v>
          </cell>
          <cell r="E569">
            <v>3548</v>
          </cell>
        </row>
        <row r="570">
          <cell r="B570" t="str">
            <v>40 - 44 años</v>
          </cell>
          <cell r="C570">
            <v>1688</v>
          </cell>
          <cell r="D570">
            <v>4.0224954723095987</v>
          </cell>
          <cell r="E570">
            <v>2609</v>
          </cell>
        </row>
        <row r="571">
          <cell r="B571" t="str">
            <v>45 - 49 años</v>
          </cell>
          <cell r="C571">
            <v>1366</v>
          </cell>
          <cell r="D571">
            <v>3.2551710990372698</v>
          </cell>
          <cell r="E571">
            <v>1910</v>
          </cell>
        </row>
        <row r="572">
          <cell r="B572" t="str">
            <v>50 - 54 años</v>
          </cell>
          <cell r="C572">
            <v>986</v>
          </cell>
          <cell r="D572">
            <v>2.3496330187780003</v>
          </cell>
          <cell r="E572">
            <v>1434</v>
          </cell>
        </row>
        <row r="573">
          <cell r="B573" t="str">
            <v>55 - 59 años</v>
          </cell>
          <cell r="C573">
            <v>783</v>
          </cell>
          <cell r="D573">
            <v>1.8658850443237058</v>
          </cell>
          <cell r="E573">
            <v>975</v>
          </cell>
        </row>
        <row r="574">
          <cell r="B574" t="str">
            <v>60 - 64 años</v>
          </cell>
          <cell r="C574">
            <v>599</v>
          </cell>
          <cell r="D574">
            <v>1.4274139738823755</v>
          </cell>
          <cell r="E574">
            <v>826</v>
          </cell>
        </row>
        <row r="575">
          <cell r="B575" t="str">
            <v>65 - 69 años</v>
          </cell>
          <cell r="C575">
            <v>471</v>
          </cell>
          <cell r="D575">
            <v>1.1223906205318843</v>
          </cell>
          <cell r="E575">
            <v>661</v>
          </cell>
        </row>
        <row r="576">
          <cell r="B576" t="str">
            <v>70 - 74 años</v>
          </cell>
          <cell r="C576">
            <v>318</v>
          </cell>
          <cell r="D576">
            <v>0.75779239348012584</v>
          </cell>
          <cell r="E576">
            <v>448</v>
          </cell>
        </row>
        <row r="577">
          <cell r="B577" t="str">
            <v>75 - 79 años</v>
          </cell>
          <cell r="C577">
            <v>257</v>
          </cell>
          <cell r="D577">
            <v>0.61242970164903243</v>
          </cell>
          <cell r="E577">
            <v>256</v>
          </cell>
        </row>
        <row r="578">
          <cell r="B578" t="str">
            <v>80 - 84 años</v>
          </cell>
          <cell r="C578">
            <v>118</v>
          </cell>
          <cell r="D578">
            <v>0.28119340386998382</v>
          </cell>
          <cell r="E578">
            <v>156</v>
          </cell>
        </row>
        <row r="579">
          <cell r="B579" t="str">
            <v>85 y más  años</v>
          </cell>
          <cell r="C579">
            <v>163</v>
          </cell>
          <cell r="D579">
            <v>0.38842817653226575</v>
          </cell>
          <cell r="E579">
            <v>179</v>
          </cell>
        </row>
        <row r="580">
          <cell r="B580" t="str">
            <v>No especificado</v>
          </cell>
          <cell r="C580">
            <v>33</v>
          </cell>
          <cell r="D580">
            <v>7.8638833285673435E-2</v>
          </cell>
          <cell r="E580">
            <v>138</v>
          </cell>
        </row>
        <row r="582">
          <cell r="B582" t="str">
            <v>TEPOTZOTLAN</v>
          </cell>
        </row>
        <row r="583">
          <cell r="B583" t="str">
            <v xml:space="preserve">Población total </v>
          </cell>
          <cell r="C583">
            <v>39647</v>
          </cell>
          <cell r="D583">
            <v>100</v>
          </cell>
          <cell r="E583">
            <v>54419</v>
          </cell>
        </row>
        <row r="584">
          <cell r="B584" t="str">
            <v>Hombres</v>
          </cell>
          <cell r="C584">
            <v>19661</v>
          </cell>
          <cell r="D584">
            <v>49.590132923045886</v>
          </cell>
          <cell r="E584">
            <v>26913</v>
          </cell>
        </row>
        <row r="585">
          <cell r="B585" t="str">
            <v>Mujeres</v>
          </cell>
          <cell r="C585">
            <v>19986</v>
          </cell>
          <cell r="D585">
            <v>50.409867076954114</v>
          </cell>
          <cell r="E585">
            <v>27506</v>
          </cell>
        </row>
        <row r="587">
          <cell r="B587" t="str">
            <v>Población total, por grupos quinquenales de edad</v>
          </cell>
          <cell r="C587">
            <v>39647</v>
          </cell>
          <cell r="D587">
            <v>100.00000000000001</v>
          </cell>
          <cell r="E587">
            <v>54419</v>
          </cell>
        </row>
        <row r="588">
          <cell r="B588" t="str">
            <v>Menores de 1 año</v>
          </cell>
          <cell r="C588">
            <v>976</v>
          </cell>
          <cell r="D588">
            <v>2.4617247206598232</v>
          </cell>
          <cell r="E588">
            <v>1124</v>
          </cell>
        </row>
        <row r="589">
          <cell r="B589" t="str">
            <v>1-4 años</v>
          </cell>
          <cell r="C589">
            <v>4365</v>
          </cell>
          <cell r="D589">
            <v>11.00966025172144</v>
          </cell>
          <cell r="E589">
            <v>5201</v>
          </cell>
        </row>
        <row r="590">
          <cell r="B590" t="str">
            <v>5 - 9 años</v>
          </cell>
          <cell r="C590">
            <v>5311</v>
          </cell>
          <cell r="D590">
            <v>13.395717204328198</v>
          </cell>
          <cell r="E590">
            <v>6915</v>
          </cell>
        </row>
        <row r="591">
          <cell r="B591" t="str">
            <v>10 - 14 años</v>
          </cell>
          <cell r="C591">
            <v>5143</v>
          </cell>
          <cell r="D591">
            <v>12.971977703231014</v>
          </cell>
          <cell r="E591">
            <v>6550</v>
          </cell>
        </row>
        <row r="592">
          <cell r="B592" t="str">
            <v>15 - 19 años</v>
          </cell>
          <cell r="C592">
            <v>4636</v>
          </cell>
          <cell r="D592">
            <v>11.693192423134159</v>
          </cell>
          <cell r="E592">
            <v>5928</v>
          </cell>
        </row>
        <row r="593">
          <cell r="B593" t="str">
            <v>20 - 24 años</v>
          </cell>
          <cell r="C593">
            <v>4004</v>
          </cell>
          <cell r="D593">
            <v>10.09912477614952</v>
          </cell>
          <cell r="E593">
            <v>5460</v>
          </cell>
        </row>
        <row r="594">
          <cell r="B594" t="str">
            <v>25- 29 años</v>
          </cell>
          <cell r="C594">
            <v>3483</v>
          </cell>
          <cell r="D594">
            <v>8.7850278709612333</v>
          </cell>
          <cell r="E594">
            <v>4852</v>
          </cell>
        </row>
        <row r="595">
          <cell r="B595" t="str">
            <v>30 - 34 años</v>
          </cell>
          <cell r="C595">
            <v>2832</v>
          </cell>
          <cell r="D595">
            <v>7.14303730420965</v>
          </cell>
          <cell r="E595">
            <v>4626</v>
          </cell>
        </row>
        <row r="596">
          <cell r="B596" t="str">
            <v>35 - 39 años</v>
          </cell>
          <cell r="C596">
            <v>2307</v>
          </cell>
          <cell r="D596">
            <v>5.8188513632809542</v>
          </cell>
          <cell r="E596">
            <v>4005</v>
          </cell>
        </row>
        <row r="597">
          <cell r="B597" t="str">
            <v>40 - 44 años</v>
          </cell>
          <cell r="C597">
            <v>1571</v>
          </cell>
          <cell r="D597">
            <v>3.9624687870456783</v>
          </cell>
          <cell r="E597">
            <v>2697</v>
          </cell>
        </row>
        <row r="598">
          <cell r="B598" t="str">
            <v>45 - 49 años</v>
          </cell>
          <cell r="C598">
            <v>1303</v>
          </cell>
          <cell r="D598">
            <v>3.2865033924382678</v>
          </cell>
          <cell r="E598">
            <v>1897</v>
          </cell>
        </row>
        <row r="599">
          <cell r="B599" t="str">
            <v>50 - 54 años</v>
          </cell>
          <cell r="C599">
            <v>987</v>
          </cell>
          <cell r="D599">
            <v>2.4894695689459478</v>
          </cell>
          <cell r="E599">
            <v>1423</v>
          </cell>
        </row>
        <row r="600">
          <cell r="B600" t="str">
            <v>55 - 59 años</v>
          </cell>
          <cell r="C600">
            <v>775</v>
          </cell>
          <cell r="D600">
            <v>1.9547506747042653</v>
          </cell>
          <cell r="E600">
            <v>1051</v>
          </cell>
        </row>
        <row r="601">
          <cell r="B601" t="str">
            <v>60 - 64 años</v>
          </cell>
          <cell r="C601">
            <v>621</v>
          </cell>
          <cell r="D601">
            <v>1.5663227986985144</v>
          </cell>
          <cell r="E601">
            <v>845</v>
          </cell>
        </row>
        <row r="602">
          <cell r="B602" t="str">
            <v>65 - 69 años</v>
          </cell>
          <cell r="C602">
            <v>469</v>
          </cell>
          <cell r="D602">
            <v>1.1829394405629683</v>
          </cell>
          <cell r="E602">
            <v>620</v>
          </cell>
        </row>
        <row r="603">
          <cell r="B603" t="str">
            <v>70 - 74 años</v>
          </cell>
          <cell r="C603">
            <v>320</v>
          </cell>
          <cell r="D603">
            <v>0.80712285923272875</v>
          </cell>
          <cell r="E603">
            <v>470</v>
          </cell>
        </row>
        <row r="604">
          <cell r="B604" t="str">
            <v>75 - 79 años</v>
          </cell>
          <cell r="C604">
            <v>222</v>
          </cell>
          <cell r="D604">
            <v>0.55994148359270568</v>
          </cell>
          <cell r="E604">
            <v>300</v>
          </cell>
        </row>
        <row r="605">
          <cell r="B605" t="str">
            <v>80 - 84 años</v>
          </cell>
          <cell r="C605">
            <v>145</v>
          </cell>
          <cell r="D605">
            <v>0.36572754558983023</v>
          </cell>
          <cell r="E605">
            <v>188</v>
          </cell>
        </row>
        <row r="606">
          <cell r="B606" t="str">
            <v>85 y más  años</v>
          </cell>
          <cell r="C606">
            <v>141</v>
          </cell>
          <cell r="D606">
            <v>0.35563850984942114</v>
          </cell>
          <cell r="E606">
            <v>175</v>
          </cell>
        </row>
        <row r="607">
          <cell r="B607" t="str">
            <v>No especificado</v>
          </cell>
          <cell r="C607">
            <v>36</v>
          </cell>
          <cell r="D607">
            <v>9.0801321663682003E-2</v>
          </cell>
          <cell r="E607">
            <v>92</v>
          </cell>
        </row>
        <row r="609">
          <cell r="B609" t="str">
            <v>TEXCOCO</v>
          </cell>
        </row>
        <row r="610">
          <cell r="B610" t="str">
            <v xml:space="preserve">Población total </v>
          </cell>
          <cell r="C610">
            <v>140368</v>
          </cell>
          <cell r="D610">
            <v>100</v>
          </cell>
          <cell r="E610">
            <v>173106</v>
          </cell>
        </row>
        <row r="611">
          <cell r="B611" t="str">
            <v>Hombres</v>
          </cell>
          <cell r="C611">
            <v>70834</v>
          </cell>
          <cell r="D611">
            <v>50.463068505642319</v>
          </cell>
          <cell r="E611">
            <v>86820</v>
          </cell>
        </row>
        <row r="612">
          <cell r="B612" t="str">
            <v>Mujeres</v>
          </cell>
          <cell r="C612">
            <v>69534</v>
          </cell>
          <cell r="D612">
            <v>49.536931494357688</v>
          </cell>
          <cell r="E612">
            <v>86286</v>
          </cell>
        </row>
        <row r="614">
          <cell r="B614" t="str">
            <v>Población total, por grupos quinquenales de edad</v>
          </cell>
          <cell r="C614">
            <v>140368</v>
          </cell>
          <cell r="D614">
            <v>100</v>
          </cell>
          <cell r="E614">
            <v>173106</v>
          </cell>
        </row>
        <row r="615">
          <cell r="B615" t="str">
            <v>Menores de 1 año</v>
          </cell>
          <cell r="C615">
            <v>3028</v>
          </cell>
          <cell r="D615">
            <v>2.1571868232075686</v>
          </cell>
          <cell r="E615">
            <v>3453</v>
          </cell>
        </row>
        <row r="616">
          <cell r="B616" t="str">
            <v>1-4 años</v>
          </cell>
          <cell r="C616">
            <v>12643</v>
          </cell>
          <cell r="D616">
            <v>9.0070386412857619</v>
          </cell>
          <cell r="E616">
            <v>15114</v>
          </cell>
        </row>
        <row r="617">
          <cell r="B617" t="str">
            <v>5 - 9 años</v>
          </cell>
          <cell r="C617">
            <v>17076</v>
          </cell>
          <cell r="D617">
            <v>12.165165849766328</v>
          </cell>
          <cell r="E617">
            <v>19085</v>
          </cell>
        </row>
        <row r="618">
          <cell r="B618" t="str">
            <v>10 - 14 años</v>
          </cell>
          <cell r="C618">
            <v>17684</v>
          </cell>
          <cell r="D618">
            <v>12.598313005813292</v>
          </cell>
          <cell r="E618">
            <v>19080</v>
          </cell>
        </row>
        <row r="619">
          <cell r="B619" t="str">
            <v>15 - 19 años</v>
          </cell>
          <cell r="C619">
            <v>18451</v>
          </cell>
          <cell r="D619">
            <v>13.144733842471219</v>
          </cell>
          <cell r="E619">
            <v>20436</v>
          </cell>
        </row>
        <row r="620">
          <cell r="B620" t="str">
            <v>20 - 24 años</v>
          </cell>
          <cell r="C620">
            <v>15665</v>
          </cell>
          <cell r="D620">
            <v>11.159950985979711</v>
          </cell>
          <cell r="E620">
            <v>19920</v>
          </cell>
        </row>
        <row r="621">
          <cell r="B621" t="str">
            <v>25- 29 años</v>
          </cell>
          <cell r="C621">
            <v>11749</v>
          </cell>
          <cell r="D621">
            <v>8.3701413427561828</v>
          </cell>
          <cell r="E621">
            <v>15443</v>
          </cell>
        </row>
        <row r="622">
          <cell r="B622" t="str">
            <v>30 - 34 años</v>
          </cell>
          <cell r="C622">
            <v>10149</v>
          </cell>
          <cell r="D622">
            <v>7.2302804057904932</v>
          </cell>
          <cell r="E622">
            <v>13782</v>
          </cell>
        </row>
        <row r="623">
          <cell r="B623" t="str">
            <v>35 - 39 años</v>
          </cell>
          <cell r="C623">
            <v>8163</v>
          </cell>
          <cell r="D623">
            <v>5.8154280177818301</v>
          </cell>
          <cell r="E623">
            <v>12233</v>
          </cell>
        </row>
        <row r="624">
          <cell r="B624" t="str">
            <v>40 - 44 años</v>
          </cell>
          <cell r="C624">
            <v>6234</v>
          </cell>
          <cell r="D624">
            <v>4.4411831756525704</v>
          </cell>
          <cell r="E624">
            <v>8860</v>
          </cell>
        </row>
        <row r="625">
          <cell r="B625" t="str">
            <v>45 - 49 años</v>
          </cell>
          <cell r="C625">
            <v>5055</v>
          </cell>
          <cell r="D625">
            <v>3.6012481477259772</v>
          </cell>
          <cell r="E625">
            <v>6876</v>
          </cell>
        </row>
        <row r="626">
          <cell r="B626" t="str">
            <v>50 - 54 años</v>
          </cell>
          <cell r="C626">
            <v>3819</v>
          </cell>
          <cell r="D626">
            <v>2.7207055739199815</v>
          </cell>
          <cell r="E626">
            <v>5275</v>
          </cell>
        </row>
        <row r="627">
          <cell r="B627" t="str">
            <v>55 - 59 años</v>
          </cell>
          <cell r="C627">
            <v>2871</v>
          </cell>
          <cell r="D627">
            <v>2.0453379687678104</v>
          </cell>
          <cell r="E627">
            <v>3808</v>
          </cell>
        </row>
        <row r="628">
          <cell r="B628" t="str">
            <v>60 - 64 años</v>
          </cell>
          <cell r="C628">
            <v>2390</v>
          </cell>
          <cell r="D628">
            <v>1.7026672745924998</v>
          </cell>
          <cell r="E628">
            <v>3092</v>
          </cell>
        </row>
        <row r="629">
          <cell r="B629" t="str">
            <v>65 - 69 años</v>
          </cell>
          <cell r="C629">
            <v>1957</v>
          </cell>
          <cell r="D629">
            <v>1.3941924085261599</v>
          </cell>
          <cell r="E629">
            <v>2243</v>
          </cell>
        </row>
        <row r="630">
          <cell r="B630" t="str">
            <v>70 - 74 años</v>
          </cell>
          <cell r="C630">
            <v>1154</v>
          </cell>
          <cell r="D630">
            <v>0.82212470078650413</v>
          </cell>
          <cell r="E630">
            <v>1789</v>
          </cell>
        </row>
        <row r="631">
          <cell r="B631" t="str">
            <v>75 - 79 años</v>
          </cell>
          <cell r="C631">
            <v>918</v>
          </cell>
          <cell r="D631">
            <v>0.65399521258406479</v>
          </cell>
          <cell r="E631">
            <v>1061</v>
          </cell>
        </row>
        <row r="632">
          <cell r="B632" t="str">
            <v>80 - 84 años</v>
          </cell>
          <cell r="C632">
            <v>611</v>
          </cell>
          <cell r="D632">
            <v>0.435284395303773</v>
          </cell>
          <cell r="E632">
            <v>618</v>
          </cell>
        </row>
        <row r="633">
          <cell r="B633" t="str">
            <v>85 y más  años</v>
          </cell>
          <cell r="C633">
            <v>666</v>
          </cell>
          <cell r="D633">
            <v>0.47446711501196853</v>
          </cell>
          <cell r="E633">
            <v>748</v>
          </cell>
        </row>
        <row r="634">
          <cell r="B634" t="str">
            <v>No especificado</v>
          </cell>
          <cell r="C634">
            <v>85</v>
          </cell>
          <cell r="D634">
            <v>6.0555112276302288E-2</v>
          </cell>
          <cell r="E634">
            <v>190</v>
          </cell>
        </row>
        <row r="636">
          <cell r="B636" t="str">
            <v>TLALNEPANTLA DE BAZ</v>
          </cell>
        </row>
        <row r="637">
          <cell r="B637" t="str">
            <v xml:space="preserve">Población total </v>
          </cell>
          <cell r="C637">
            <v>702807</v>
          </cell>
          <cell r="D637">
            <v>100</v>
          </cell>
          <cell r="E637">
            <v>713143</v>
          </cell>
        </row>
        <row r="638">
          <cell r="B638" t="str">
            <v>Hombres</v>
          </cell>
          <cell r="C638">
            <v>343974</v>
          </cell>
          <cell r="D638">
            <v>48.942881900720963</v>
          </cell>
          <cell r="E638">
            <v>349170</v>
          </cell>
        </row>
        <row r="639">
          <cell r="B639" t="str">
            <v>Mujeres</v>
          </cell>
          <cell r="C639">
            <v>358833</v>
          </cell>
          <cell r="D639">
            <v>51.05711809927903</v>
          </cell>
          <cell r="E639">
            <v>363973</v>
          </cell>
        </row>
        <row r="641">
          <cell r="B641" t="str">
            <v>Población total, por grupos quinquenales de edad</v>
          </cell>
          <cell r="C641">
            <v>702807</v>
          </cell>
          <cell r="D641">
            <v>100</v>
          </cell>
          <cell r="E641">
            <v>713143</v>
          </cell>
        </row>
        <row r="642">
          <cell r="B642" t="str">
            <v>Menores de 1 año</v>
          </cell>
          <cell r="C642">
            <v>15095</v>
          </cell>
          <cell r="D642">
            <v>2.1478158299504702</v>
          </cell>
          <cell r="E642">
            <v>12912</v>
          </cell>
        </row>
        <row r="643">
          <cell r="B643" t="str">
            <v>1-4 años</v>
          </cell>
          <cell r="C643">
            <v>60687</v>
          </cell>
          <cell r="D643">
            <v>8.6349452979267429</v>
          </cell>
          <cell r="E643">
            <v>57167</v>
          </cell>
        </row>
        <row r="644">
          <cell r="B644" t="str">
            <v>5 - 9 años</v>
          </cell>
          <cell r="C644">
            <v>76284</v>
          </cell>
          <cell r="D644">
            <v>10.854188987872915</v>
          </cell>
          <cell r="E644">
            <v>68700</v>
          </cell>
        </row>
        <row r="645">
          <cell r="B645" t="str">
            <v>10 - 14 años</v>
          </cell>
          <cell r="C645">
            <v>77960</v>
          </cell>
          <cell r="D645">
            <v>11.09266128538845</v>
          </cell>
          <cell r="E645">
            <v>68340</v>
          </cell>
        </row>
        <row r="646">
          <cell r="B646" t="str">
            <v>15 - 19 años</v>
          </cell>
          <cell r="C646">
            <v>90014</v>
          </cell>
          <cell r="D646">
            <v>12.8077836447275</v>
          </cell>
          <cell r="E646">
            <v>74965</v>
          </cell>
        </row>
        <row r="647">
          <cell r="B647" t="str">
            <v>20 - 24 años</v>
          </cell>
          <cell r="C647">
            <v>82266</v>
          </cell>
          <cell r="D647">
            <v>11.705347271726092</v>
          </cell>
          <cell r="E647">
            <v>87813</v>
          </cell>
        </row>
        <row r="648">
          <cell r="B648" t="str">
            <v>25- 29 años</v>
          </cell>
          <cell r="C648">
            <v>64917</v>
          </cell>
          <cell r="D648">
            <v>9.2368175046634438</v>
          </cell>
          <cell r="E648">
            <v>71789</v>
          </cell>
        </row>
        <row r="649">
          <cell r="B649" t="str">
            <v>30 - 34 años</v>
          </cell>
          <cell r="C649">
            <v>51467</v>
          </cell>
          <cell r="D649">
            <v>7.3230630884439112</v>
          </cell>
          <cell r="E649">
            <v>57745</v>
          </cell>
        </row>
        <row r="650">
          <cell r="B650" t="str">
            <v>35 - 39 años</v>
          </cell>
          <cell r="C650">
            <v>42734</v>
          </cell>
          <cell r="D650">
            <v>6.0804744403513338</v>
          </cell>
          <cell r="E650">
            <v>48802</v>
          </cell>
        </row>
        <row r="651">
          <cell r="B651" t="str">
            <v>40 - 44 años</v>
          </cell>
          <cell r="C651">
            <v>34315</v>
          </cell>
          <cell r="D651">
            <v>4.8825637763994951</v>
          </cell>
          <cell r="E651">
            <v>38273</v>
          </cell>
        </row>
        <row r="652">
          <cell r="B652" t="str">
            <v>45 - 49 años</v>
          </cell>
          <cell r="C652">
            <v>29460</v>
          </cell>
          <cell r="D652">
            <v>4.1917624611024076</v>
          </cell>
          <cell r="E652">
            <v>32691</v>
          </cell>
        </row>
        <row r="653">
          <cell r="B653" t="str">
            <v>50 - 54 años</v>
          </cell>
          <cell r="C653">
            <v>23276</v>
          </cell>
          <cell r="D653">
            <v>3.3118622893625131</v>
          </cell>
          <cell r="E653">
            <v>27519</v>
          </cell>
        </row>
        <row r="654">
          <cell r="B654" t="str">
            <v>55 - 59 años</v>
          </cell>
          <cell r="C654">
            <v>17437</v>
          </cell>
          <cell r="D654">
            <v>2.4810509855479523</v>
          </cell>
          <cell r="E654">
            <v>20135</v>
          </cell>
        </row>
        <row r="655">
          <cell r="B655" t="str">
            <v>60 - 64 años</v>
          </cell>
          <cell r="C655">
            <v>13241</v>
          </cell>
          <cell r="D655">
            <v>1.8840165223169378</v>
          </cell>
          <cell r="E655">
            <v>16758</v>
          </cell>
        </row>
        <row r="656">
          <cell r="B656" t="str">
            <v>65 - 69 años</v>
          </cell>
          <cell r="C656">
            <v>8960</v>
          </cell>
          <cell r="D656">
            <v>1.2748877003217098</v>
          </cell>
          <cell r="E656">
            <v>11215</v>
          </cell>
        </row>
        <row r="657">
          <cell r="B657" t="str">
            <v>70 - 74 años</v>
          </cell>
          <cell r="C657">
            <v>5312</v>
          </cell>
          <cell r="D657">
            <v>0.75582627947644232</v>
          </cell>
          <cell r="E657">
            <v>7466</v>
          </cell>
        </row>
        <row r="658">
          <cell r="B658" t="str">
            <v>75 - 79 años</v>
          </cell>
          <cell r="C658">
            <v>3853</v>
          </cell>
          <cell r="D658">
            <v>0.5482301684530746</v>
          </cell>
          <cell r="E658">
            <v>4169</v>
          </cell>
        </row>
        <row r="659">
          <cell r="B659" t="str">
            <v>80 - 84 años</v>
          </cell>
          <cell r="C659">
            <v>2254</v>
          </cell>
          <cell r="D659">
            <v>0.32071393711218016</v>
          </cell>
          <cell r="E659">
            <v>2575</v>
          </cell>
        </row>
        <row r="660">
          <cell r="B660" t="str">
            <v>85 y más  años</v>
          </cell>
          <cell r="C660">
            <v>2051</v>
          </cell>
          <cell r="D660">
            <v>0.29182976265176641</v>
          </cell>
          <cell r="E660">
            <v>2301</v>
          </cell>
        </row>
        <row r="661">
          <cell r="B661" t="str">
            <v>No especificado</v>
          </cell>
          <cell r="C661">
            <v>1224</v>
          </cell>
          <cell r="D661">
            <v>0.17415876620466217</v>
          </cell>
          <cell r="E661">
            <v>1808</v>
          </cell>
        </row>
        <row r="663">
          <cell r="B663" t="str">
            <v>TULTEPEC</v>
          </cell>
        </row>
        <row r="664">
          <cell r="B664" t="str">
            <v xml:space="preserve">Población total </v>
          </cell>
          <cell r="C664">
            <v>47323</v>
          </cell>
          <cell r="D664">
            <v>100</v>
          </cell>
          <cell r="E664">
            <v>75996</v>
          </cell>
        </row>
        <row r="665">
          <cell r="B665" t="str">
            <v>Hombres</v>
          </cell>
          <cell r="C665">
            <v>23266</v>
          </cell>
          <cell r="D665">
            <v>49.164254168163474</v>
          </cell>
          <cell r="E665">
            <v>37606</v>
          </cell>
        </row>
        <row r="666">
          <cell r="B666" t="str">
            <v>Mujeres</v>
          </cell>
          <cell r="C666">
            <v>24057</v>
          </cell>
          <cell r="D666">
            <v>50.835745831836533</v>
          </cell>
          <cell r="E666">
            <v>38390</v>
          </cell>
        </row>
        <row r="668">
          <cell r="B668" t="str">
            <v>Población total, por grupos quinquenales de edad</v>
          </cell>
          <cell r="C668">
            <v>47323</v>
          </cell>
          <cell r="D668">
            <v>100</v>
          </cell>
          <cell r="E668">
            <v>75996</v>
          </cell>
        </row>
        <row r="669">
          <cell r="B669" t="str">
            <v>Menores de 1 año</v>
          </cell>
          <cell r="C669">
            <v>1233</v>
          </cell>
          <cell r="D669">
            <v>2.6054983834499081</v>
          </cell>
          <cell r="E669">
            <v>1686</v>
          </cell>
        </row>
        <row r="670">
          <cell r="B670" t="str">
            <v>1-4 años</v>
          </cell>
          <cell r="C670">
            <v>5156</v>
          </cell>
          <cell r="D670">
            <v>10.895336305813242</v>
          </cell>
          <cell r="E670">
            <v>7920</v>
          </cell>
        </row>
        <row r="671">
          <cell r="B671" t="str">
            <v>5 - 9 años</v>
          </cell>
          <cell r="C671">
            <v>6749</v>
          </cell>
          <cell r="D671">
            <v>14.261564144285019</v>
          </cell>
          <cell r="E671">
            <v>9813</v>
          </cell>
        </row>
        <row r="672">
          <cell r="B672" t="str">
            <v>10 - 14 años</v>
          </cell>
          <cell r="C672">
            <v>6260</v>
          </cell>
          <cell r="D672">
            <v>13.228239967880311</v>
          </cell>
          <cell r="E672">
            <v>9149</v>
          </cell>
        </row>
        <row r="673">
          <cell r="B673" t="str">
            <v>15 - 19 años</v>
          </cell>
          <cell r="C673">
            <v>5497</v>
          </cell>
          <cell r="D673">
            <v>11.615916150708957</v>
          </cell>
          <cell r="E673">
            <v>8054</v>
          </cell>
        </row>
        <row r="674">
          <cell r="B674" t="str">
            <v>20 - 24 años</v>
          </cell>
          <cell r="C674">
            <v>4365</v>
          </cell>
          <cell r="D674">
            <v>9.2238446421401861</v>
          </cell>
          <cell r="E674">
            <v>7529</v>
          </cell>
        </row>
        <row r="675">
          <cell r="B675" t="str">
            <v>25- 29 años</v>
          </cell>
          <cell r="C675">
            <v>4260</v>
          </cell>
          <cell r="D675">
            <v>9.0019652177588068</v>
          </cell>
          <cell r="E675">
            <v>7140</v>
          </cell>
        </row>
        <row r="676">
          <cell r="B676" t="str">
            <v>30 - 34 años</v>
          </cell>
          <cell r="C676">
            <v>3874</v>
          </cell>
          <cell r="D676">
            <v>8.1862941909853557</v>
          </cell>
          <cell r="E676">
            <v>7092</v>
          </cell>
        </row>
        <row r="677">
          <cell r="B677" t="str">
            <v>35 - 39 años</v>
          </cell>
          <cell r="C677">
            <v>2995</v>
          </cell>
          <cell r="D677">
            <v>6.3288464383069538</v>
          </cell>
          <cell r="E677">
            <v>5880</v>
          </cell>
        </row>
        <row r="678">
          <cell r="B678" t="str">
            <v>40 - 44 años</v>
          </cell>
          <cell r="C678">
            <v>1928</v>
          </cell>
          <cell r="D678">
            <v>4.0741288591171312</v>
          </cell>
          <cell r="E678">
            <v>3741</v>
          </cell>
        </row>
        <row r="679">
          <cell r="B679" t="str">
            <v>45 - 49 años</v>
          </cell>
          <cell r="C679">
            <v>1405</v>
          </cell>
          <cell r="D679">
            <v>2.9689580119603574</v>
          </cell>
          <cell r="E679">
            <v>2467</v>
          </cell>
        </row>
        <row r="680">
          <cell r="B680" t="str">
            <v>50 - 54 años</v>
          </cell>
          <cell r="C680">
            <v>988</v>
          </cell>
          <cell r="D680">
            <v>2.0877797265600235</v>
          </cell>
          <cell r="E680">
            <v>1633</v>
          </cell>
        </row>
        <row r="681">
          <cell r="B681" t="str">
            <v>55 - 59 años</v>
          </cell>
          <cell r="C681">
            <v>748</v>
          </cell>
          <cell r="D681">
            <v>1.5806267565454428</v>
          </cell>
          <cell r="E681">
            <v>1151</v>
          </cell>
        </row>
        <row r="682">
          <cell r="B682" t="str">
            <v>60 - 64 años</v>
          </cell>
          <cell r="C682">
            <v>642</v>
          </cell>
          <cell r="D682">
            <v>1.3566341947890033</v>
          </cell>
          <cell r="E682">
            <v>983</v>
          </cell>
        </row>
        <row r="683">
          <cell r="B683" t="str">
            <v>65 - 69 años</v>
          </cell>
          <cell r="C683">
            <v>489</v>
          </cell>
          <cell r="D683">
            <v>1.0333241764047081</v>
          </cell>
          <cell r="E683">
            <v>668</v>
          </cell>
        </row>
        <row r="684">
          <cell r="B684" t="str">
            <v>70 - 74 años</v>
          </cell>
          <cell r="C684">
            <v>241</v>
          </cell>
          <cell r="D684">
            <v>0.5092661073896414</v>
          </cell>
          <cell r="E684">
            <v>473</v>
          </cell>
        </row>
        <row r="685">
          <cell r="B685" t="str">
            <v>75 - 79 años</v>
          </cell>
          <cell r="C685">
            <v>177</v>
          </cell>
          <cell r="D685">
            <v>0.37402531538575323</v>
          </cell>
          <cell r="E685">
            <v>261</v>
          </cell>
        </row>
        <row r="686">
          <cell r="B686" t="str">
            <v>80 - 84 años</v>
          </cell>
          <cell r="C686">
            <v>119</v>
          </cell>
          <cell r="D686">
            <v>0.25146334763222961</v>
          </cell>
          <cell r="E686">
            <v>161</v>
          </cell>
        </row>
        <row r="687">
          <cell r="B687" t="str">
            <v>85 y más  años</v>
          </cell>
          <cell r="C687">
            <v>147</v>
          </cell>
          <cell r="D687">
            <v>0.31063119413393064</v>
          </cell>
          <cell r="E687">
            <v>140</v>
          </cell>
        </row>
        <row r="688">
          <cell r="B688" t="str">
            <v>No especificado</v>
          </cell>
          <cell r="C688">
            <v>50</v>
          </cell>
          <cell r="D688">
            <v>0.10565686875303763</v>
          </cell>
          <cell r="E688">
            <v>55</v>
          </cell>
        </row>
        <row r="690">
          <cell r="B690" t="str">
            <v>TULTITLAN</v>
          </cell>
        </row>
        <row r="691">
          <cell r="B691" t="str">
            <v xml:space="preserve">Población total </v>
          </cell>
          <cell r="C691">
            <v>246464</v>
          </cell>
          <cell r="D691">
            <v>100</v>
          </cell>
          <cell r="E691">
            <v>361434</v>
          </cell>
        </row>
        <row r="692">
          <cell r="B692" t="str">
            <v>Hombres</v>
          </cell>
          <cell r="C692">
            <v>121678</v>
          </cell>
          <cell r="D692">
            <v>49.369481952739548</v>
          </cell>
          <cell r="E692">
            <v>178263</v>
          </cell>
        </row>
        <row r="693">
          <cell r="B693" t="str">
            <v>Mujeres</v>
          </cell>
          <cell r="C693">
            <v>124786</v>
          </cell>
          <cell r="D693">
            <v>50.630518047260452</v>
          </cell>
          <cell r="E693">
            <v>183171</v>
          </cell>
        </row>
        <row r="695">
          <cell r="B695" t="str">
            <v>Población total, por grupos quinquenales de edad</v>
          </cell>
          <cell r="C695">
            <v>246464</v>
          </cell>
          <cell r="D695">
            <v>99.999999999999972</v>
          </cell>
          <cell r="E695">
            <v>361434</v>
          </cell>
        </row>
        <row r="696">
          <cell r="B696" t="str">
            <v>Menores de 1 año</v>
          </cell>
          <cell r="C696">
            <v>5692</v>
          </cell>
          <cell r="D696">
            <v>2.3094650740067517</v>
          </cell>
          <cell r="E696">
            <v>7246</v>
          </cell>
        </row>
        <row r="697">
          <cell r="B697" t="str">
            <v>1-4 años</v>
          </cell>
          <cell r="C697">
            <v>25218</v>
          </cell>
          <cell r="D697">
            <v>10.231920280446637</v>
          </cell>
          <cell r="E697">
            <v>33882</v>
          </cell>
        </row>
        <row r="698">
          <cell r="B698" t="str">
            <v>5 - 9 años</v>
          </cell>
          <cell r="C698">
            <v>34424</v>
          </cell>
          <cell r="D698">
            <v>13.967151389249546</v>
          </cell>
          <cell r="E698">
            <v>44019</v>
          </cell>
        </row>
        <row r="699">
          <cell r="B699" t="str">
            <v>10 - 14 años</v>
          </cell>
          <cell r="C699">
            <v>31289</v>
          </cell>
          <cell r="D699">
            <v>12.695160347961568</v>
          </cell>
          <cell r="E699">
            <v>42802</v>
          </cell>
        </row>
        <row r="700">
          <cell r="B700" t="str">
            <v>15 - 19 años</v>
          </cell>
          <cell r="C700">
            <v>28361</v>
          </cell>
          <cell r="D700">
            <v>11.50715723188782</v>
          </cell>
          <cell r="E700">
            <v>38233</v>
          </cell>
        </row>
        <row r="701">
          <cell r="B701" t="str">
            <v>20 - 24 años</v>
          </cell>
          <cell r="C701">
            <v>22547</v>
          </cell>
          <cell r="D701">
            <v>9.1481920280446634</v>
          </cell>
          <cell r="E701">
            <v>37249</v>
          </cell>
        </row>
        <row r="702">
          <cell r="B702" t="str">
            <v>25- 29 años</v>
          </cell>
          <cell r="C702">
            <v>21907</v>
          </cell>
          <cell r="D702">
            <v>8.8885192157881079</v>
          </cell>
          <cell r="E702">
            <v>33839</v>
          </cell>
        </row>
        <row r="703">
          <cell r="B703" t="str">
            <v>30 - 34 años</v>
          </cell>
          <cell r="C703">
            <v>22153</v>
          </cell>
          <cell r="D703">
            <v>8.9883309529992204</v>
          </cell>
          <cell r="E703">
            <v>32749</v>
          </cell>
        </row>
        <row r="704">
          <cell r="B704" t="str">
            <v>35 - 39 años</v>
          </cell>
          <cell r="C704">
            <v>18006</v>
          </cell>
          <cell r="D704">
            <v>7.3057322773305637</v>
          </cell>
          <cell r="E704">
            <v>29125</v>
          </cell>
        </row>
        <row r="705">
          <cell r="B705" t="str">
            <v>40 - 44 años</v>
          </cell>
          <cell r="C705">
            <v>11424</v>
          </cell>
          <cell r="D705">
            <v>4.6351596987795372</v>
          </cell>
          <cell r="E705">
            <v>20884</v>
          </cell>
        </row>
        <row r="706">
          <cell r="B706" t="str">
            <v>45 - 49 años</v>
          </cell>
          <cell r="C706">
            <v>7788</v>
          </cell>
          <cell r="D706">
            <v>3.1598935341469749</v>
          </cell>
          <cell r="E706">
            <v>13739</v>
          </cell>
        </row>
        <row r="707">
          <cell r="B707" t="str">
            <v>50 - 54 años</v>
          </cell>
          <cell r="C707">
            <v>5295</v>
          </cell>
          <cell r="D707">
            <v>2.1483867826538559</v>
          </cell>
          <cell r="E707">
            <v>9171</v>
          </cell>
        </row>
        <row r="708">
          <cell r="B708" t="str">
            <v>55 - 59 años</v>
          </cell>
          <cell r="C708">
            <v>3768</v>
          </cell>
          <cell r="D708">
            <v>1.5288236821604777</v>
          </cell>
          <cell r="E708">
            <v>5871</v>
          </cell>
        </row>
        <row r="709">
          <cell r="B709" t="str">
            <v>60 - 64 años</v>
          </cell>
          <cell r="C709">
            <v>2899</v>
          </cell>
          <cell r="D709">
            <v>1.176236691768372</v>
          </cell>
          <cell r="E709">
            <v>4407</v>
          </cell>
        </row>
        <row r="710">
          <cell r="B710" t="str">
            <v>65 - 69 años</v>
          </cell>
          <cell r="C710">
            <v>2017</v>
          </cell>
          <cell r="D710">
            <v>0.81837509737730463</v>
          </cell>
          <cell r="E710">
            <v>3054</v>
          </cell>
        </row>
        <row r="711">
          <cell r="B711" t="str">
            <v>70 - 74 años</v>
          </cell>
          <cell r="C711">
            <v>1221</v>
          </cell>
          <cell r="D711">
            <v>0.49540703713321216</v>
          </cell>
          <cell r="E711">
            <v>2137</v>
          </cell>
        </row>
        <row r="712">
          <cell r="B712" t="str">
            <v>75 - 79 años</v>
          </cell>
          <cell r="C712">
            <v>840</v>
          </cell>
          <cell r="D712">
            <v>0.34082056608673073</v>
          </cell>
          <cell r="E712">
            <v>1136</v>
          </cell>
        </row>
        <row r="713">
          <cell r="B713" t="str">
            <v>80 - 84 años</v>
          </cell>
          <cell r="C713">
            <v>498</v>
          </cell>
          <cell r="D713">
            <v>0.20205790703713322</v>
          </cell>
          <cell r="E713">
            <v>709</v>
          </cell>
        </row>
        <row r="714">
          <cell r="B714" t="str">
            <v>85 y más  años</v>
          </cell>
          <cell r="C714">
            <v>447</v>
          </cell>
          <cell r="D714">
            <v>0.18136522981043884</v>
          </cell>
          <cell r="E714">
            <v>605</v>
          </cell>
        </row>
        <row r="715">
          <cell r="B715" t="str">
            <v>No especificado</v>
          </cell>
          <cell r="C715">
            <v>670</v>
          </cell>
          <cell r="D715">
            <v>0.27184497533108282</v>
          </cell>
          <cell r="E715">
            <v>577</v>
          </cell>
        </row>
        <row r="717">
          <cell r="B717" t="str">
            <v>VALLE DE CHALCO SOLIDARIDAD</v>
          </cell>
        </row>
        <row r="718">
          <cell r="B718" t="str">
            <v xml:space="preserve">Población total </v>
          </cell>
          <cell r="C718">
            <v>0</v>
          </cell>
          <cell r="E718">
            <v>287073</v>
          </cell>
        </row>
        <row r="719">
          <cell r="B719" t="str">
            <v>Hombres</v>
          </cell>
          <cell r="C719">
            <v>0</v>
          </cell>
          <cell r="D719">
            <v>0</v>
          </cell>
          <cell r="E719">
            <v>144339</v>
          </cell>
        </row>
        <row r="720">
          <cell r="B720" t="str">
            <v>Mujeres</v>
          </cell>
          <cell r="C720">
            <v>0</v>
          </cell>
          <cell r="E720">
            <v>142734</v>
          </cell>
        </row>
        <row r="722">
          <cell r="B722" t="str">
            <v>Población total, por grupos quinquenales de edad</v>
          </cell>
          <cell r="C722">
            <v>0</v>
          </cell>
          <cell r="E722">
            <v>287073</v>
          </cell>
        </row>
        <row r="723">
          <cell r="B723" t="str">
            <v>Menores de 1 año</v>
          </cell>
          <cell r="C723">
            <v>0</v>
          </cell>
          <cell r="E723">
            <v>7025</v>
          </cell>
        </row>
        <row r="724">
          <cell r="B724" t="str">
            <v>1-4 años</v>
          </cell>
          <cell r="C724">
            <v>0</v>
          </cell>
          <cell r="E724">
            <v>31603</v>
          </cell>
        </row>
        <row r="725">
          <cell r="B725" t="str">
            <v>5 - 9 años</v>
          </cell>
          <cell r="C725">
            <v>0</v>
          </cell>
          <cell r="E725">
            <v>39480</v>
          </cell>
        </row>
        <row r="726">
          <cell r="B726" t="str">
            <v>10 - 14 años</v>
          </cell>
          <cell r="C726">
            <v>0</v>
          </cell>
          <cell r="E726">
            <v>37538</v>
          </cell>
        </row>
        <row r="727">
          <cell r="B727" t="str">
            <v>15 - 19 años</v>
          </cell>
          <cell r="C727">
            <v>0</v>
          </cell>
          <cell r="E727">
            <v>34452</v>
          </cell>
        </row>
        <row r="728">
          <cell r="B728" t="str">
            <v>20 - 24 años</v>
          </cell>
          <cell r="C728">
            <v>0</v>
          </cell>
          <cell r="E728">
            <v>29404</v>
          </cell>
        </row>
        <row r="729">
          <cell r="B729" t="str">
            <v>25- 29 años</v>
          </cell>
          <cell r="C729">
            <v>0</v>
          </cell>
          <cell r="E729">
            <v>23434</v>
          </cell>
        </row>
        <row r="730">
          <cell r="B730" t="str">
            <v>30 - 34 años</v>
          </cell>
          <cell r="C730">
            <v>0</v>
          </cell>
          <cell r="E730">
            <v>21858</v>
          </cell>
        </row>
        <row r="731">
          <cell r="B731" t="str">
            <v>35 - 39 años</v>
          </cell>
          <cell r="C731">
            <v>0</v>
          </cell>
          <cell r="E731">
            <v>20527</v>
          </cell>
        </row>
        <row r="732">
          <cell r="B732" t="str">
            <v>40 - 44 años</v>
          </cell>
          <cell r="C732">
            <v>0</v>
          </cell>
          <cell r="E732">
            <v>14189</v>
          </cell>
        </row>
        <row r="733">
          <cell r="B733" t="str">
            <v>45 - 49 años</v>
          </cell>
          <cell r="C733">
            <v>0</v>
          </cell>
          <cell r="E733">
            <v>9649</v>
          </cell>
        </row>
        <row r="734">
          <cell r="B734" t="str">
            <v>50 - 54 años</v>
          </cell>
          <cell r="C734">
            <v>0</v>
          </cell>
          <cell r="E734">
            <v>6025</v>
          </cell>
        </row>
        <row r="735">
          <cell r="B735" t="str">
            <v>55 - 59 años</v>
          </cell>
          <cell r="C735">
            <v>0</v>
          </cell>
          <cell r="E735">
            <v>3999</v>
          </cell>
        </row>
        <row r="736">
          <cell r="B736" t="str">
            <v>60 - 64 años</v>
          </cell>
          <cell r="C736">
            <v>0</v>
          </cell>
          <cell r="E736">
            <v>2934</v>
          </cell>
        </row>
        <row r="737">
          <cell r="B737" t="str">
            <v>65 - 69 años</v>
          </cell>
          <cell r="C737">
            <v>0</v>
          </cell>
          <cell r="E737">
            <v>1948</v>
          </cell>
        </row>
        <row r="738">
          <cell r="B738" t="str">
            <v>70 - 74 años</v>
          </cell>
          <cell r="C738">
            <v>0</v>
          </cell>
          <cell r="E738">
            <v>1209</v>
          </cell>
        </row>
        <row r="739">
          <cell r="B739" t="str">
            <v>75 - 79 años</v>
          </cell>
          <cell r="C739">
            <v>0</v>
          </cell>
          <cell r="E739">
            <v>701</v>
          </cell>
        </row>
        <row r="740">
          <cell r="B740" t="str">
            <v>80 - 84 años</v>
          </cell>
          <cell r="C740">
            <v>0</v>
          </cell>
          <cell r="E740">
            <v>346</v>
          </cell>
        </row>
        <row r="741">
          <cell r="B741" t="str">
            <v>85 y más  años</v>
          </cell>
          <cell r="C741">
            <v>0</v>
          </cell>
          <cell r="E741">
            <v>350</v>
          </cell>
        </row>
        <row r="742">
          <cell r="B742" t="str">
            <v>No especificado</v>
          </cell>
          <cell r="C742">
            <v>0</v>
          </cell>
          <cell r="E742">
            <v>402</v>
          </cell>
        </row>
        <row r="744">
          <cell r="B744" t="str">
            <v>ZUMPANGO</v>
          </cell>
        </row>
        <row r="745">
          <cell r="B745" t="str">
            <v xml:space="preserve">Población total </v>
          </cell>
          <cell r="C745">
            <v>71413</v>
          </cell>
          <cell r="D745">
            <v>100</v>
          </cell>
          <cell r="E745">
            <v>91642</v>
          </cell>
        </row>
        <row r="746">
          <cell r="B746" t="str">
            <v>Hombres</v>
          </cell>
          <cell r="C746">
            <v>35398</v>
          </cell>
          <cell r="D746">
            <v>49.568005825269907</v>
          </cell>
          <cell r="E746">
            <v>45919</v>
          </cell>
        </row>
        <row r="747">
          <cell r="B747" t="str">
            <v>Mujeres</v>
          </cell>
          <cell r="C747">
            <v>36015</v>
          </cell>
          <cell r="D747">
            <v>50.431994174730086</v>
          </cell>
          <cell r="E747">
            <v>45723</v>
          </cell>
        </row>
        <row r="749">
          <cell r="B749" t="str">
            <v>Población total, por grupos quinquenales de edad</v>
          </cell>
          <cell r="C749">
            <v>71413</v>
          </cell>
          <cell r="D749">
            <v>100.00000000000001</v>
          </cell>
          <cell r="E749">
            <v>91642</v>
          </cell>
        </row>
        <row r="750">
          <cell r="B750" t="str">
            <v>Menores de 1 año</v>
          </cell>
          <cell r="C750">
            <v>1765</v>
          </cell>
          <cell r="D750">
            <v>2.47153879545741</v>
          </cell>
          <cell r="E750">
            <v>2001</v>
          </cell>
        </row>
        <row r="751">
          <cell r="B751" t="str">
            <v>1-4 años</v>
          </cell>
          <cell r="C751">
            <v>7498</v>
          </cell>
          <cell r="D751">
            <v>10.49948888857771</v>
          </cell>
          <cell r="E751">
            <v>8882</v>
          </cell>
        </row>
        <row r="752">
          <cell r="B752" t="str">
            <v>5 - 9 años</v>
          </cell>
          <cell r="C752">
            <v>9914</v>
          </cell>
          <cell r="D752">
            <v>13.882626412557938</v>
          </cell>
          <cell r="E752">
            <v>11342</v>
          </cell>
        </row>
        <row r="753">
          <cell r="B753" t="str">
            <v>10 - 14 años</v>
          </cell>
          <cell r="C753">
            <v>9750</v>
          </cell>
          <cell r="D753">
            <v>13.652976348844048</v>
          </cell>
          <cell r="E753">
            <v>10913</v>
          </cell>
        </row>
        <row r="754">
          <cell r="B754" t="str">
            <v>15 - 19 años</v>
          </cell>
          <cell r="C754">
            <v>8706</v>
          </cell>
          <cell r="D754">
            <v>12.191057650567824</v>
          </cell>
          <cell r="E754">
            <v>10726</v>
          </cell>
        </row>
        <row r="755">
          <cell r="B755" t="str">
            <v>20 - 24 años</v>
          </cell>
          <cell r="C755">
            <v>7103</v>
          </cell>
          <cell r="D755">
            <v>9.9463683082912073</v>
          </cell>
          <cell r="E755">
            <v>10432</v>
          </cell>
        </row>
        <row r="756">
          <cell r="B756" t="str">
            <v>25- 29 años</v>
          </cell>
          <cell r="C756">
            <v>5749</v>
          </cell>
          <cell r="D756">
            <v>8.0503549773850693</v>
          </cell>
          <cell r="E756">
            <v>8061</v>
          </cell>
        </row>
        <row r="757">
          <cell r="B757" t="str">
            <v>30 - 34 años</v>
          </cell>
          <cell r="C757">
            <v>4899</v>
          </cell>
          <cell r="D757">
            <v>6.8600955008191784</v>
          </cell>
          <cell r="E757">
            <v>7003</v>
          </cell>
        </row>
        <row r="758">
          <cell r="B758" t="str">
            <v>35 - 39 años</v>
          </cell>
          <cell r="C758">
            <v>3907</v>
          </cell>
          <cell r="D758">
            <v>5.4709926764034558</v>
          </cell>
          <cell r="E758">
            <v>5947</v>
          </cell>
        </row>
        <row r="759">
          <cell r="B759" t="str">
            <v>40 - 44 años</v>
          </cell>
          <cell r="C759">
            <v>2730</v>
          </cell>
          <cell r="D759">
            <v>3.8228333776763339</v>
          </cell>
          <cell r="E759">
            <v>4150</v>
          </cell>
        </row>
        <row r="760">
          <cell r="B760" t="str">
            <v>45 - 49 años</v>
          </cell>
          <cell r="C760">
            <v>2333</v>
          </cell>
          <cell r="D760">
            <v>3.2669121868567346</v>
          </cell>
          <cell r="E760">
            <v>3004</v>
          </cell>
        </row>
        <row r="761">
          <cell r="B761" t="str">
            <v>50 - 54 años</v>
          </cell>
          <cell r="C761">
            <v>1801</v>
          </cell>
          <cell r="D761">
            <v>2.5219497850531418</v>
          </cell>
          <cell r="E761">
            <v>2372</v>
          </cell>
        </row>
        <row r="762">
          <cell r="B762" t="str">
            <v>55 - 59 años</v>
          </cell>
          <cell r="C762">
            <v>1425</v>
          </cell>
          <cell r="D762">
            <v>1.9954350048310532</v>
          </cell>
          <cell r="E762">
            <v>1805</v>
          </cell>
        </row>
        <row r="763">
          <cell r="B763" t="str">
            <v>60 - 64 años</v>
          </cell>
          <cell r="C763">
            <v>1137</v>
          </cell>
          <cell r="D763">
            <v>1.5921470880651982</v>
          </cell>
          <cell r="E763">
            <v>1551</v>
          </cell>
        </row>
        <row r="764">
          <cell r="B764" t="str">
            <v>65 - 69 años</v>
          </cell>
          <cell r="C764">
            <v>888</v>
          </cell>
          <cell r="D764">
            <v>1.2434710766947195</v>
          </cell>
          <cell r="E764">
            <v>1131</v>
          </cell>
        </row>
        <row r="765">
          <cell r="B765" t="str">
            <v>70 - 74 años</v>
          </cell>
          <cell r="C765">
            <v>641</v>
          </cell>
          <cell r="D765">
            <v>0.89759567585733691</v>
          </cell>
          <cell r="E765">
            <v>881</v>
          </cell>
        </row>
        <row r="766">
          <cell r="B766" t="str">
            <v>75 - 79 años</v>
          </cell>
          <cell r="C766">
            <v>468</v>
          </cell>
          <cell r="D766">
            <v>0.65534286474451431</v>
          </cell>
          <cell r="E766">
            <v>576</v>
          </cell>
        </row>
        <row r="767">
          <cell r="B767" t="str">
            <v>80 - 84 años</v>
          </cell>
          <cell r="C767">
            <v>309</v>
          </cell>
          <cell r="D767">
            <v>0.43269432736336522</v>
          </cell>
          <cell r="E767">
            <v>370</v>
          </cell>
        </row>
        <row r="768">
          <cell r="B768" t="str">
            <v>85 y más  años</v>
          </cell>
          <cell r="C768">
            <v>327</v>
          </cell>
          <cell r="D768">
            <v>0.45789982216123115</v>
          </cell>
          <cell r="E768">
            <v>384</v>
          </cell>
        </row>
        <row r="769">
          <cell r="B769" t="str">
            <v>No especificado</v>
          </cell>
          <cell r="C769">
            <v>63</v>
          </cell>
          <cell r="D769">
            <v>8.8219231792530772E-2</v>
          </cell>
          <cell r="E769">
            <v>111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VA1"/>
      <sheetName val="00000000000000000"/>
      <sheetName val="ING-MENSUAL"/>
      <sheetName val="PROYECT."/>
      <sheetName val="ACUM"/>
      <sheetName val="MENS"/>
      <sheetName val="Tlal"/>
      <sheetName val="Tol"/>
      <sheetName val="Nauc"/>
      <sheetName val="Nor"/>
      <sheetName val="Ote"/>
      <sheetName val="Caj"/>
    </sheetNames>
    <sheetDataSet>
      <sheetData sheetId="0" refreshError="1">
        <row r="22">
          <cell r="A22" t="str">
            <v>OFICINA</v>
          </cell>
          <cell r="C22" t="str">
            <v>NOMBRE</v>
          </cell>
          <cell r="D22" t="str">
            <v>CNT</v>
          </cell>
          <cell r="E22" t="str">
            <v>SUM_TP_AMO</v>
          </cell>
        </row>
        <row r="23">
          <cell r="A23" t="str">
            <v>0110</v>
          </cell>
          <cell r="B23">
            <v>1</v>
          </cell>
          <cell r="C23" t="str">
            <v>CUAUTITLAN MEXICO</v>
          </cell>
          <cell r="D23">
            <v>508</v>
          </cell>
          <cell r="E23">
            <v>3458229.52</v>
          </cell>
        </row>
        <row r="24">
          <cell r="A24" t="str">
            <v>1310</v>
          </cell>
          <cell r="B24">
            <v>1</v>
          </cell>
          <cell r="C24" t="str">
            <v>TLALNEPANTLA</v>
          </cell>
          <cell r="D24">
            <v>931</v>
          </cell>
          <cell r="E24">
            <v>7377324.04</v>
          </cell>
        </row>
        <row r="25">
          <cell r="A25" t="str">
            <v>1350</v>
          </cell>
          <cell r="B25">
            <v>1</v>
          </cell>
          <cell r="C25" t="str">
            <v>PLAZAS DE LA COLINA</v>
          </cell>
          <cell r="D25">
            <v>1566</v>
          </cell>
          <cell r="E25">
            <v>4398318.92</v>
          </cell>
        </row>
        <row r="26">
          <cell r="A26" t="str">
            <v>1360</v>
          </cell>
          <cell r="B26">
            <v>1</v>
          </cell>
          <cell r="C26" t="str">
            <v>TULTITLAN</v>
          </cell>
          <cell r="D26">
            <v>397</v>
          </cell>
          <cell r="E26">
            <v>7835855.2599999998</v>
          </cell>
        </row>
        <row r="27">
          <cell r="A27" t="str">
            <v>2010</v>
          </cell>
          <cell r="B27">
            <v>1</v>
          </cell>
          <cell r="C27" t="str">
            <v>ATIZAPAN DE ZARAGOZA</v>
          </cell>
          <cell r="D27">
            <v>891</v>
          </cell>
          <cell r="E27">
            <v>1419543.85</v>
          </cell>
        </row>
        <row r="28">
          <cell r="A28" t="str">
            <v>2020</v>
          </cell>
          <cell r="B28">
            <v>1</v>
          </cell>
          <cell r="C28" t="str">
            <v>CUATITLAN IZCALLI</v>
          </cell>
          <cell r="D28">
            <v>546</v>
          </cell>
          <cell r="E28">
            <v>1687458.15</v>
          </cell>
        </row>
        <row r="30">
          <cell r="A30" t="str">
            <v>1810</v>
          </cell>
          <cell r="B30">
            <v>2</v>
          </cell>
          <cell r="C30" t="str">
            <v>NAUCALPAN</v>
          </cell>
          <cell r="D30">
            <v>1701</v>
          </cell>
          <cell r="E30">
            <v>11372600.25</v>
          </cell>
        </row>
        <row r="31">
          <cell r="A31" t="str">
            <v>1830</v>
          </cell>
          <cell r="B31">
            <v>2</v>
          </cell>
          <cell r="C31" t="str">
            <v>CD. SATELITE</v>
          </cell>
          <cell r="D31">
            <v>392</v>
          </cell>
          <cell r="E31">
            <v>529480.04</v>
          </cell>
        </row>
        <row r="32">
          <cell r="A32" t="str">
            <v>1840</v>
          </cell>
          <cell r="B32">
            <v>2</v>
          </cell>
          <cell r="C32" t="str">
            <v>EL MOLINITO</v>
          </cell>
          <cell r="D32">
            <v>115</v>
          </cell>
          <cell r="E32">
            <v>143718.16</v>
          </cell>
        </row>
        <row r="33">
          <cell r="A33" t="str">
            <v>2110</v>
          </cell>
          <cell r="B33">
            <v>2</v>
          </cell>
          <cell r="C33" t="str">
            <v>TECAMACHALCO</v>
          </cell>
          <cell r="D33">
            <v>212</v>
          </cell>
          <cell r="E33">
            <v>274079.40000000002</v>
          </cell>
        </row>
        <row r="34">
          <cell r="A34" t="str">
            <v>2120</v>
          </cell>
          <cell r="B34">
            <v>2</v>
          </cell>
          <cell r="C34" t="str">
            <v>HUIXQUILUCAN</v>
          </cell>
          <cell r="D34">
            <v>43</v>
          </cell>
          <cell r="E34">
            <v>137473.82999999999</v>
          </cell>
        </row>
        <row r="35">
          <cell r="A35" t="str">
            <v>2130</v>
          </cell>
          <cell r="B35">
            <v>2</v>
          </cell>
          <cell r="C35" t="str">
            <v>PIRULES</v>
          </cell>
          <cell r="D35">
            <v>15</v>
          </cell>
          <cell r="E35">
            <v>3864.64</v>
          </cell>
        </row>
        <row r="37">
          <cell r="A37" t="str">
            <v>0310</v>
          </cell>
          <cell r="B37">
            <v>3</v>
          </cell>
          <cell r="C37" t="str">
            <v>EL ORO</v>
          </cell>
          <cell r="D37">
            <v>7</v>
          </cell>
          <cell r="E37">
            <v>4369.5200000000004</v>
          </cell>
        </row>
        <row r="38">
          <cell r="A38" t="str">
            <v>0320</v>
          </cell>
          <cell r="B38">
            <v>3</v>
          </cell>
          <cell r="C38" t="str">
            <v>SN. FELIPE DEL PROGRESO</v>
          </cell>
          <cell r="D38">
            <v>2</v>
          </cell>
          <cell r="E38">
            <v>67.62</v>
          </cell>
        </row>
        <row r="39">
          <cell r="A39" t="str">
            <v>0410</v>
          </cell>
          <cell r="B39">
            <v>3</v>
          </cell>
          <cell r="C39" t="str">
            <v>IXTLAHUACA</v>
          </cell>
          <cell r="D39">
            <v>25</v>
          </cell>
          <cell r="E39">
            <v>15293.94</v>
          </cell>
        </row>
        <row r="40">
          <cell r="A40" t="str">
            <v>0430</v>
          </cell>
          <cell r="B40">
            <v>3</v>
          </cell>
          <cell r="C40" t="str">
            <v>ATLACOMULCO</v>
          </cell>
          <cell r="D40">
            <v>56</v>
          </cell>
          <cell r="E40">
            <v>494398.57</v>
          </cell>
        </row>
        <row r="41">
          <cell r="A41" t="str">
            <v>0510</v>
          </cell>
          <cell r="B41">
            <v>3</v>
          </cell>
          <cell r="C41" t="str">
            <v>JILOTEPEC</v>
          </cell>
          <cell r="D41">
            <v>18</v>
          </cell>
          <cell r="E41">
            <v>36745.15</v>
          </cell>
        </row>
        <row r="42">
          <cell r="A42" t="str">
            <v>0540</v>
          </cell>
          <cell r="B42">
            <v>3</v>
          </cell>
          <cell r="C42" t="str">
            <v>POLOTITLAN</v>
          </cell>
          <cell r="D42">
            <v>1</v>
          </cell>
          <cell r="E42">
            <v>215.6</v>
          </cell>
        </row>
        <row r="43">
          <cell r="A43" t="str">
            <v>0610</v>
          </cell>
          <cell r="B43">
            <v>3</v>
          </cell>
          <cell r="C43" t="str">
            <v>LERMA</v>
          </cell>
          <cell r="D43">
            <v>194</v>
          </cell>
          <cell r="E43">
            <v>963033.8</v>
          </cell>
        </row>
        <row r="44">
          <cell r="A44" t="str">
            <v>0810</v>
          </cell>
          <cell r="B44">
            <v>3</v>
          </cell>
          <cell r="C44" t="str">
            <v>SULTEPEC</v>
          </cell>
          <cell r="D44">
            <v>3</v>
          </cell>
          <cell r="E44">
            <v>750.45</v>
          </cell>
        </row>
        <row r="45">
          <cell r="A45" t="str">
            <v>0910</v>
          </cell>
          <cell r="B45">
            <v>3</v>
          </cell>
          <cell r="C45" t="str">
            <v>TEJUPILCO</v>
          </cell>
          <cell r="D45">
            <v>9</v>
          </cell>
          <cell r="E45">
            <v>9189.4599999999991</v>
          </cell>
        </row>
        <row r="46">
          <cell r="A46" t="str">
            <v>0930</v>
          </cell>
          <cell r="B46">
            <v>3</v>
          </cell>
          <cell r="C46" t="str">
            <v>TEMASCALTEPEC</v>
          </cell>
          <cell r="D46">
            <v>4</v>
          </cell>
          <cell r="E46">
            <v>14441.76</v>
          </cell>
        </row>
        <row r="47">
          <cell r="A47" t="str">
            <v>1010</v>
          </cell>
          <cell r="B47">
            <v>3</v>
          </cell>
          <cell r="C47" t="str">
            <v>TENANCINGO</v>
          </cell>
          <cell r="D47">
            <v>16</v>
          </cell>
          <cell r="E47">
            <v>32953</v>
          </cell>
        </row>
        <row r="48">
          <cell r="A48" t="str">
            <v>1030</v>
          </cell>
          <cell r="B48">
            <v>3</v>
          </cell>
          <cell r="C48" t="str">
            <v>IXTAPAN DE LA SAL</v>
          </cell>
          <cell r="D48">
            <v>19</v>
          </cell>
          <cell r="E48">
            <v>6159.2</v>
          </cell>
        </row>
        <row r="49">
          <cell r="A49" t="str">
            <v>1110</v>
          </cell>
          <cell r="B49">
            <v>3</v>
          </cell>
          <cell r="C49" t="str">
            <v>TENANGO DEL VALLE</v>
          </cell>
          <cell r="D49">
            <v>22</v>
          </cell>
          <cell r="E49">
            <v>39136.559999999998</v>
          </cell>
        </row>
        <row r="50">
          <cell r="A50" t="str">
            <v>1130</v>
          </cell>
          <cell r="B50">
            <v>3</v>
          </cell>
          <cell r="C50" t="str">
            <v>SANTIAGO TIANGUSTENCO</v>
          </cell>
          <cell r="D50">
            <v>51</v>
          </cell>
          <cell r="E50">
            <v>1177754.9099999999</v>
          </cell>
        </row>
        <row r="51">
          <cell r="A51" t="str">
            <v>1410</v>
          </cell>
          <cell r="B51">
            <v>3</v>
          </cell>
          <cell r="C51" t="str">
            <v>TOLUCA</v>
          </cell>
          <cell r="D51">
            <v>1235</v>
          </cell>
          <cell r="E51">
            <v>2560449.6800000002</v>
          </cell>
        </row>
        <row r="52">
          <cell r="A52" t="str">
            <v>1420</v>
          </cell>
          <cell r="B52">
            <v>3</v>
          </cell>
          <cell r="C52" t="str">
            <v>EXRANCHO CUAHUTEMOC</v>
          </cell>
          <cell r="D52">
            <v>145</v>
          </cell>
          <cell r="E52">
            <v>550626.96</v>
          </cell>
        </row>
        <row r="53">
          <cell r="A53" t="str">
            <v>1430</v>
          </cell>
          <cell r="B53">
            <v>3</v>
          </cell>
          <cell r="C53" t="str">
            <v>METEPEC</v>
          </cell>
          <cell r="D53">
            <v>306</v>
          </cell>
          <cell r="E53">
            <v>592981.81999999995</v>
          </cell>
        </row>
        <row r="54">
          <cell r="A54" t="str">
            <v>1440</v>
          </cell>
          <cell r="B54">
            <v>3</v>
          </cell>
          <cell r="C54" t="str">
            <v>NUEVA OXTOTITLAN</v>
          </cell>
          <cell r="D54">
            <v>136</v>
          </cell>
          <cell r="E54">
            <v>115527.81</v>
          </cell>
        </row>
        <row r="55">
          <cell r="A55" t="str">
            <v>1470</v>
          </cell>
          <cell r="B55">
            <v>3</v>
          </cell>
          <cell r="C55" t="str">
            <v>SAN LORENZO TEPALTITLAN</v>
          </cell>
          <cell r="D55">
            <v>150</v>
          </cell>
          <cell r="E55">
            <v>5496833.9500000002</v>
          </cell>
        </row>
        <row r="56">
          <cell r="A56" t="str">
            <v>1510</v>
          </cell>
          <cell r="B56">
            <v>3</v>
          </cell>
          <cell r="C56" t="str">
            <v>VALLE DE BRAVO</v>
          </cell>
          <cell r="D56">
            <v>21</v>
          </cell>
          <cell r="E56">
            <v>12874.08</v>
          </cell>
        </row>
        <row r="58">
          <cell r="A58" t="str">
            <v>0210</v>
          </cell>
          <cell r="B58">
            <v>4</v>
          </cell>
          <cell r="C58" t="str">
            <v>CHALCO</v>
          </cell>
          <cell r="D58">
            <v>104</v>
          </cell>
          <cell r="E58">
            <v>473531.36</v>
          </cell>
        </row>
        <row r="59">
          <cell r="A59" t="str">
            <v>0220</v>
          </cell>
          <cell r="B59">
            <v>4</v>
          </cell>
          <cell r="C59" t="str">
            <v>AMECAMECA</v>
          </cell>
          <cell r="D59">
            <v>16</v>
          </cell>
          <cell r="E59">
            <v>213213.95</v>
          </cell>
        </row>
        <row r="60">
          <cell r="A60" t="str">
            <v>0250</v>
          </cell>
          <cell r="B60">
            <v>4</v>
          </cell>
          <cell r="C60" t="str">
            <v>IXTAPALUCA</v>
          </cell>
          <cell r="D60">
            <v>64</v>
          </cell>
          <cell r="E60">
            <v>157607.10999999999</v>
          </cell>
        </row>
        <row r="61">
          <cell r="A61" t="str">
            <v>1210</v>
          </cell>
          <cell r="B61">
            <v>4</v>
          </cell>
          <cell r="C61" t="str">
            <v>TEXCOCO</v>
          </cell>
          <cell r="D61">
            <v>190</v>
          </cell>
          <cell r="E61">
            <v>216558.12</v>
          </cell>
        </row>
        <row r="62">
          <cell r="A62" t="str">
            <v>1910</v>
          </cell>
          <cell r="B62">
            <v>4</v>
          </cell>
          <cell r="C62" t="str">
            <v>NEZAHUALCOYOTL</v>
          </cell>
          <cell r="D62">
            <v>381</v>
          </cell>
          <cell r="E62">
            <v>216263.06</v>
          </cell>
        </row>
        <row r="63">
          <cell r="A63" t="str">
            <v>1940</v>
          </cell>
          <cell r="B63">
            <v>4</v>
          </cell>
          <cell r="C63" t="str">
            <v>JARDINES DE GUADALUPE</v>
          </cell>
          <cell r="D63">
            <v>100</v>
          </cell>
          <cell r="E63">
            <v>32334.959999999999</v>
          </cell>
        </row>
        <row r="64">
          <cell r="A64" t="str">
            <v>1960</v>
          </cell>
          <cell r="B64">
            <v>4</v>
          </cell>
          <cell r="C64" t="str">
            <v>LOS REYES</v>
          </cell>
          <cell r="D64">
            <v>215</v>
          </cell>
          <cell r="E64">
            <v>541048.51</v>
          </cell>
        </row>
        <row r="66">
          <cell r="A66" t="str">
            <v>0710</v>
          </cell>
          <cell r="B66">
            <v>5</v>
          </cell>
          <cell r="C66" t="str">
            <v>OTUMBA</v>
          </cell>
          <cell r="D66">
            <v>9</v>
          </cell>
          <cell r="E66">
            <v>274936.56</v>
          </cell>
        </row>
        <row r="67">
          <cell r="A67" t="str">
            <v>0720</v>
          </cell>
          <cell r="B67">
            <v>5</v>
          </cell>
          <cell r="C67" t="str">
            <v>TECAMAC</v>
          </cell>
          <cell r="D67">
            <v>50</v>
          </cell>
          <cell r="E67">
            <v>124952.38</v>
          </cell>
        </row>
        <row r="68">
          <cell r="A68" t="str">
            <v>0730</v>
          </cell>
          <cell r="B68">
            <v>5</v>
          </cell>
          <cell r="C68" t="str">
            <v>TEOTIHUACAN</v>
          </cell>
          <cell r="D68">
            <v>71</v>
          </cell>
          <cell r="E68">
            <v>72581.820000000007</v>
          </cell>
        </row>
        <row r="69">
          <cell r="A69" t="str">
            <v>1610</v>
          </cell>
          <cell r="B69">
            <v>5</v>
          </cell>
          <cell r="C69" t="str">
            <v>ZUMPANGO</v>
          </cell>
          <cell r="D69">
            <v>111</v>
          </cell>
          <cell r="E69">
            <v>107326.64</v>
          </cell>
        </row>
        <row r="70">
          <cell r="A70" t="str">
            <v>1710</v>
          </cell>
          <cell r="B70">
            <v>5</v>
          </cell>
          <cell r="C70" t="str">
            <v>ECATEPEC</v>
          </cell>
          <cell r="D70">
            <v>884</v>
          </cell>
          <cell r="E70">
            <v>4741192.47</v>
          </cell>
        </row>
        <row r="71">
          <cell r="A71" t="str">
            <v>2305</v>
          </cell>
          <cell r="B71">
            <v>0</v>
          </cell>
          <cell r="C71" t="str">
            <v>INSTITUCIONES BANCARIAS</v>
          </cell>
          <cell r="D71">
            <v>366</v>
          </cell>
          <cell r="E71">
            <v>457338.76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8:AU46"/>
  <sheetViews>
    <sheetView tabSelected="1" zoomScale="80" zoomScaleNormal="80" zoomScaleSheetLayoutView="85" workbookViewId="0">
      <selection activeCell="R10" sqref="R10:AU11"/>
    </sheetView>
  </sheetViews>
  <sheetFormatPr baseColWidth="10" defaultColWidth="11.453125" defaultRowHeight="12.5" x14ac:dyDescent="0.25"/>
  <cols>
    <col min="1" max="1" width="48.54296875" style="1" customWidth="1"/>
    <col min="2" max="4" width="13" style="1" customWidth="1"/>
    <col min="5" max="5" width="13.7265625" style="1" bestFit="1" customWidth="1"/>
    <col min="6" max="6" width="13.7265625" style="1" customWidth="1"/>
    <col min="7" max="7" width="14.26953125" style="1" bestFit="1" customWidth="1"/>
    <col min="8" max="8" width="14.26953125" style="1" customWidth="1"/>
    <col min="9" max="9" width="14" style="1" bestFit="1" customWidth="1"/>
    <col min="10" max="10" width="14" style="1" customWidth="1"/>
    <col min="11" max="11" width="13.54296875" style="1" bestFit="1" customWidth="1"/>
    <col min="12" max="12" width="13.54296875" style="1" customWidth="1"/>
    <col min="13" max="13" width="14.54296875" style="1" bestFit="1" customWidth="1"/>
    <col min="14" max="14" width="14.54296875" style="1" customWidth="1"/>
    <col min="15" max="15" width="13.81640625" style="1" bestFit="1" customWidth="1"/>
    <col min="16" max="16" width="13.81640625" style="1" customWidth="1"/>
    <col min="17" max="17" width="14.453125" style="1" bestFit="1" customWidth="1"/>
    <col min="18" max="18" width="14.453125" style="1" customWidth="1"/>
    <col min="19" max="19" width="14.453125" style="1" bestFit="1" customWidth="1"/>
    <col min="20" max="20" width="14.453125" style="1" customWidth="1"/>
    <col min="21" max="21" width="15.26953125" style="1" bestFit="1" customWidth="1"/>
    <col min="22" max="22" width="15.26953125" style="1" customWidth="1"/>
    <col min="23" max="23" width="15.26953125" style="1" bestFit="1" customWidth="1"/>
    <col min="24" max="24" width="15.26953125" style="1" customWidth="1"/>
    <col min="25" max="34" width="14" style="1" customWidth="1"/>
    <col min="35" max="35" width="14.26953125" style="1" bestFit="1" customWidth="1"/>
    <col min="36" max="36" width="14.26953125" style="1" customWidth="1"/>
    <col min="37" max="16384" width="11.453125" style="1"/>
  </cols>
  <sheetData>
    <row r="8" spans="1:47" ht="22.5" customHeight="1" x14ac:dyDescent="0.25">
      <c r="A8" s="27" t="s">
        <v>33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</row>
    <row r="9" spans="1:47" ht="16" thickBot="1" x14ac:dyDescent="0.3">
      <c r="A9" s="28" t="s">
        <v>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</row>
    <row r="10" spans="1:47" ht="13.5" thickBot="1" x14ac:dyDescent="0.3">
      <c r="A10" s="23" t="s">
        <v>1</v>
      </c>
      <c r="B10" s="25">
        <v>1999</v>
      </c>
      <c r="C10" s="25"/>
      <c r="D10" s="25">
        <v>2000</v>
      </c>
      <c r="E10" s="25">
        <v>2000</v>
      </c>
      <c r="F10" s="25">
        <v>2001</v>
      </c>
      <c r="G10" s="25">
        <v>2001</v>
      </c>
      <c r="H10" s="25">
        <v>2002</v>
      </c>
      <c r="I10" s="25">
        <v>2002</v>
      </c>
      <c r="J10" s="25">
        <v>2003</v>
      </c>
      <c r="K10" s="25">
        <v>2003</v>
      </c>
      <c r="L10" s="25">
        <v>2004</v>
      </c>
      <c r="M10" s="25">
        <v>2004</v>
      </c>
      <c r="N10" s="25">
        <v>2005</v>
      </c>
      <c r="O10" s="25">
        <v>2005</v>
      </c>
      <c r="P10" s="25">
        <v>2006</v>
      </c>
      <c r="Q10" s="25">
        <v>2006</v>
      </c>
      <c r="R10" s="25">
        <v>2007</v>
      </c>
      <c r="S10" s="25">
        <v>2007</v>
      </c>
      <c r="T10" s="25">
        <v>2008</v>
      </c>
      <c r="U10" s="25">
        <v>2008</v>
      </c>
      <c r="V10" s="25">
        <v>2009</v>
      </c>
      <c r="W10" s="25">
        <v>2009</v>
      </c>
      <c r="X10" s="25">
        <v>2010</v>
      </c>
      <c r="Y10" s="25">
        <v>2010</v>
      </c>
      <c r="Z10" s="25">
        <v>2011</v>
      </c>
      <c r="AA10" s="25">
        <v>2011</v>
      </c>
      <c r="AB10" s="25">
        <v>2012</v>
      </c>
      <c r="AC10" s="25">
        <v>2012</v>
      </c>
      <c r="AD10" s="25">
        <v>2013</v>
      </c>
      <c r="AE10" s="25">
        <v>2013</v>
      </c>
      <c r="AF10" s="25">
        <v>2014</v>
      </c>
      <c r="AG10" s="25">
        <v>2014</v>
      </c>
      <c r="AH10" s="25">
        <v>2015</v>
      </c>
      <c r="AI10" s="25">
        <v>2015</v>
      </c>
      <c r="AJ10" s="25">
        <v>2016</v>
      </c>
      <c r="AK10" s="25">
        <v>2016</v>
      </c>
      <c r="AL10" s="25">
        <v>2017</v>
      </c>
      <c r="AM10" s="25">
        <v>2017</v>
      </c>
      <c r="AN10" s="25">
        <v>2018</v>
      </c>
      <c r="AO10" s="25">
        <v>2018</v>
      </c>
      <c r="AP10" s="25">
        <v>2019</v>
      </c>
      <c r="AQ10" s="25">
        <v>2019</v>
      </c>
      <c r="AR10" s="25">
        <v>2020</v>
      </c>
      <c r="AS10" s="25">
        <v>2020</v>
      </c>
      <c r="AT10" s="25">
        <v>2021</v>
      </c>
      <c r="AU10" s="25">
        <v>2021</v>
      </c>
    </row>
    <row r="11" spans="1:47" ht="13" customHeight="1" thickBot="1" x14ac:dyDescent="0.3">
      <c r="A11" s="24"/>
      <c r="B11" s="21" t="s">
        <v>34</v>
      </c>
      <c r="C11" s="21" t="s">
        <v>35</v>
      </c>
      <c r="D11" s="21" t="s">
        <v>34</v>
      </c>
      <c r="E11" s="21" t="s">
        <v>35</v>
      </c>
      <c r="F11" s="21" t="s">
        <v>34</v>
      </c>
      <c r="G11" s="21" t="s">
        <v>35</v>
      </c>
      <c r="H11" s="21" t="s">
        <v>34</v>
      </c>
      <c r="I11" s="21" t="s">
        <v>35</v>
      </c>
      <c r="J11" s="21" t="s">
        <v>34</v>
      </c>
      <c r="K11" s="21" t="s">
        <v>35</v>
      </c>
      <c r="L11" s="21" t="s">
        <v>34</v>
      </c>
      <c r="M11" s="21" t="s">
        <v>35</v>
      </c>
      <c r="N11" s="21" t="s">
        <v>34</v>
      </c>
      <c r="O11" s="21" t="s">
        <v>35</v>
      </c>
      <c r="P11" s="21" t="s">
        <v>34</v>
      </c>
      <c r="Q11" s="21" t="s">
        <v>35</v>
      </c>
      <c r="R11" s="21" t="s">
        <v>34</v>
      </c>
      <c r="S11" s="21" t="s">
        <v>35</v>
      </c>
      <c r="T11" s="21" t="s">
        <v>34</v>
      </c>
      <c r="U11" s="21" t="s">
        <v>35</v>
      </c>
      <c r="V11" s="21" t="s">
        <v>34</v>
      </c>
      <c r="W11" s="21" t="s">
        <v>35</v>
      </c>
      <c r="X11" s="21" t="s">
        <v>34</v>
      </c>
      <c r="Y11" s="21" t="s">
        <v>35</v>
      </c>
      <c r="Z11" s="21" t="s">
        <v>34</v>
      </c>
      <c r="AA11" s="21" t="s">
        <v>35</v>
      </c>
      <c r="AB11" s="21" t="s">
        <v>34</v>
      </c>
      <c r="AC11" s="21" t="s">
        <v>35</v>
      </c>
      <c r="AD11" s="21" t="s">
        <v>34</v>
      </c>
      <c r="AE11" s="21" t="s">
        <v>35</v>
      </c>
      <c r="AF11" s="21" t="s">
        <v>34</v>
      </c>
      <c r="AG11" s="21" t="s">
        <v>35</v>
      </c>
      <c r="AH11" s="21" t="s">
        <v>34</v>
      </c>
      <c r="AI11" s="21" t="s">
        <v>35</v>
      </c>
      <c r="AJ11" s="21" t="s">
        <v>34</v>
      </c>
      <c r="AK11" s="21" t="s">
        <v>35</v>
      </c>
      <c r="AL11" s="21" t="s">
        <v>34</v>
      </c>
      <c r="AM11" s="21" t="s">
        <v>35</v>
      </c>
      <c r="AN11" s="21" t="s">
        <v>34</v>
      </c>
      <c r="AO11" s="21" t="s">
        <v>35</v>
      </c>
      <c r="AP11" s="21" t="s">
        <v>34</v>
      </c>
      <c r="AQ11" s="21" t="s">
        <v>35</v>
      </c>
      <c r="AR11" s="21" t="s">
        <v>34</v>
      </c>
      <c r="AS11" s="21" t="s">
        <v>35</v>
      </c>
      <c r="AT11" s="21" t="s">
        <v>34</v>
      </c>
      <c r="AU11" s="21" t="s">
        <v>35</v>
      </c>
    </row>
    <row r="12" spans="1:47" ht="13" x14ac:dyDescent="0.3">
      <c r="A12" s="2" t="s">
        <v>2</v>
      </c>
      <c r="B12" s="3">
        <f>+C12*0.96</f>
        <v>31007.323584000002</v>
      </c>
      <c r="C12" s="3">
        <v>32299.295400000003</v>
      </c>
      <c r="D12" s="3">
        <f>+E12*0.96</f>
        <v>40298.249088000004</v>
      </c>
      <c r="E12" s="3">
        <v>41977.342800000006</v>
      </c>
      <c r="F12" s="3">
        <f>+G12*0.96</f>
        <v>47781.670752000005</v>
      </c>
      <c r="G12" s="3">
        <v>49772.573700000008</v>
      </c>
      <c r="H12" s="3">
        <f>+I12*0.96</f>
        <v>53921.768159999992</v>
      </c>
      <c r="I12" s="3">
        <v>56168.508499999996</v>
      </c>
      <c r="J12" s="3">
        <f>+K12*0.96</f>
        <v>58196.633279999995</v>
      </c>
      <c r="K12" s="3">
        <v>60621.492999999995</v>
      </c>
      <c r="L12" s="3">
        <f>+M12*0.96</f>
        <v>68071.730016000001</v>
      </c>
      <c r="M12" s="3">
        <v>70908.052100000001</v>
      </c>
      <c r="N12" s="3">
        <f>+O12*0.96</f>
        <v>74792.105183999985</v>
      </c>
      <c r="O12" s="3">
        <v>77908.442899999995</v>
      </c>
      <c r="P12" s="3">
        <f>+Q12*0.96</f>
        <v>86696.633471999987</v>
      </c>
      <c r="Q12" s="3">
        <v>90308.993199999997</v>
      </c>
      <c r="R12" s="3">
        <f>+S12*0.96</f>
        <v>93616.937087999991</v>
      </c>
      <c r="S12" s="3">
        <v>97517.642800000001</v>
      </c>
      <c r="T12" s="3">
        <f>+U12*0.96</f>
        <v>118506.01468800001</v>
      </c>
      <c r="U12" s="3">
        <v>123443.76530000001</v>
      </c>
      <c r="V12" s="3">
        <f>+W12*0.96</f>
        <v>121167.52406400001</v>
      </c>
      <c r="W12" s="3">
        <v>126216.17090000001</v>
      </c>
      <c r="X12" s="3">
        <f>+Y12*0.96</f>
        <v>137413.38816</v>
      </c>
      <c r="Y12" s="3">
        <v>143138.946</v>
      </c>
      <c r="Z12" s="3">
        <f>+AA12*0.96</f>
        <v>145868.58422399999</v>
      </c>
      <c r="AA12" s="3">
        <v>151946.44190000001</v>
      </c>
      <c r="AB12" s="3">
        <f>+AC12*0.96</f>
        <v>160473.04348799994</v>
      </c>
      <c r="AC12" s="3">
        <v>167159.42029999994</v>
      </c>
      <c r="AD12" s="3">
        <f>+AE12*0.96</f>
        <v>172745.53478399999</v>
      </c>
      <c r="AE12" s="3">
        <v>179943.2654</v>
      </c>
      <c r="AF12" s="3">
        <f>+AG12*0.96</f>
        <v>205723.80573732476</v>
      </c>
      <c r="AG12" s="3">
        <v>214295.63097637997</v>
      </c>
      <c r="AH12" s="3">
        <f>+AI12*0.96</f>
        <v>198144.52867199999</v>
      </c>
      <c r="AI12" s="3">
        <v>206400.55069999999</v>
      </c>
      <c r="AJ12" s="3">
        <f>+AK12*0.96</f>
        <v>217263.51744</v>
      </c>
      <c r="AK12" s="3">
        <v>226316.16399999999</v>
      </c>
      <c r="AL12" s="3">
        <f>+AM12*0.96</f>
        <v>228011.67417599997</v>
      </c>
      <c r="AM12" s="3">
        <v>237512.16059999997</v>
      </c>
      <c r="AN12" s="3">
        <f>+AO12*0.96</f>
        <v>278243.98032000003</v>
      </c>
      <c r="AO12" s="3">
        <v>289837.47950000002</v>
      </c>
      <c r="AP12" s="3">
        <f>+AQ12*0.96</f>
        <v>257378.33683199994</v>
      </c>
      <c r="AQ12" s="3">
        <v>268102.43419999996</v>
      </c>
      <c r="AR12" s="3">
        <f>+AS12*0.96</f>
        <v>255452.82220800003</v>
      </c>
      <c r="AS12" s="3">
        <v>266096.68980000005</v>
      </c>
      <c r="AT12" s="3">
        <f>+AU12*0.96</f>
        <v>263925.80803199997</v>
      </c>
      <c r="AU12" s="3">
        <v>274922.71669999999</v>
      </c>
    </row>
    <row r="13" spans="1:47" ht="13" x14ac:dyDescent="0.3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</row>
    <row r="14" spans="1:47" ht="13" x14ac:dyDescent="0.3">
      <c r="A14" s="6" t="s">
        <v>3</v>
      </c>
      <c r="B14" s="7">
        <f t="shared" ref="B14:B41" si="0">+C14*0.96</f>
        <v>0</v>
      </c>
      <c r="C14" s="7">
        <v>0</v>
      </c>
      <c r="D14" s="7">
        <f t="shared" ref="D14" si="1">+E14*0.96</f>
        <v>0</v>
      </c>
      <c r="E14" s="7">
        <v>0</v>
      </c>
      <c r="F14" s="7">
        <f t="shared" ref="F14" si="2">+G14*0.96</f>
        <v>0</v>
      </c>
      <c r="G14" s="7">
        <v>0</v>
      </c>
      <c r="H14" s="7">
        <f t="shared" ref="H14" si="3">+I14*0.96</f>
        <v>0</v>
      </c>
      <c r="I14" s="7">
        <v>0</v>
      </c>
      <c r="J14" s="7">
        <f t="shared" ref="J14" si="4">+K14*0.96</f>
        <v>0</v>
      </c>
      <c r="K14" s="7">
        <v>0</v>
      </c>
      <c r="L14" s="7">
        <f t="shared" ref="L14" si="5">+M14*0.96</f>
        <v>0</v>
      </c>
      <c r="M14" s="7">
        <v>0</v>
      </c>
      <c r="N14" s="7">
        <f t="shared" ref="N14" si="6">+O14*0.96</f>
        <v>0</v>
      </c>
      <c r="O14" s="7">
        <v>0</v>
      </c>
      <c r="P14" s="7">
        <f t="shared" ref="P14" si="7">+Q14*0.96</f>
        <v>0</v>
      </c>
      <c r="Q14" s="7">
        <v>0</v>
      </c>
      <c r="R14" s="7">
        <f t="shared" ref="R14" si="8">+S14*0.96</f>
        <v>0</v>
      </c>
      <c r="S14" s="7">
        <v>0</v>
      </c>
      <c r="T14" s="7">
        <f t="shared" ref="T14" si="9">+U14*0.96</f>
        <v>1350.3097919999998</v>
      </c>
      <c r="U14" s="7">
        <v>1406.5726999999999</v>
      </c>
      <c r="V14" s="7">
        <f t="shared" ref="V14" si="10">+W14*0.96</f>
        <v>996.85363199999983</v>
      </c>
      <c r="W14" s="7">
        <v>1038.3891999999998</v>
      </c>
      <c r="X14" s="7">
        <f t="shared" ref="X14" si="11">+Y14*0.96</f>
        <v>1837.021056</v>
      </c>
      <c r="Y14" s="7">
        <v>1913.5636000000002</v>
      </c>
      <c r="Z14" s="7">
        <f t="shared" ref="Z14" si="12">+AA14*0.96</f>
        <v>360.64137599999998</v>
      </c>
      <c r="AA14" s="7">
        <v>375.66809999999998</v>
      </c>
      <c r="AB14" s="7">
        <f t="shared" ref="AB14" si="13">+AC14*0.96</f>
        <v>130.32604799995423</v>
      </c>
      <c r="AC14" s="7">
        <v>135.75629999995232</v>
      </c>
      <c r="AD14" s="7">
        <f t="shared" ref="AD14" si="14">+AE14*0.96</f>
        <v>154.16332799998281</v>
      </c>
      <c r="AE14" s="7">
        <v>160.58679999998211</v>
      </c>
      <c r="AF14" s="7">
        <f t="shared" ref="AF14" si="15">+AG14*0.96</f>
        <v>134.30687999997139</v>
      </c>
      <c r="AG14" s="7">
        <v>139.90299999997021</v>
      </c>
      <c r="AH14" s="7">
        <f t="shared" ref="AH14" si="16">+AI14*0.96</f>
        <v>35.357472000000001</v>
      </c>
      <c r="AI14" s="7">
        <v>36.8307</v>
      </c>
      <c r="AJ14" s="7">
        <f t="shared" ref="AJ14" si="17">+AK14*0.96</f>
        <v>56.361215999999999</v>
      </c>
      <c r="AK14" s="7">
        <v>58.709600000000002</v>
      </c>
      <c r="AL14" s="7">
        <f t="shared" ref="AL14" si="18">+AM14*0.96</f>
        <v>72.161568000000003</v>
      </c>
      <c r="AM14" s="7">
        <v>75.168300000000002</v>
      </c>
      <c r="AN14" s="7">
        <f t="shared" ref="AN14" si="19">+AO14*0.96</f>
        <v>4.49376</v>
      </c>
      <c r="AO14" s="7">
        <v>4.681</v>
      </c>
      <c r="AP14" s="7">
        <f t="shared" ref="AP14" si="20">+AQ14*0.96</f>
        <v>59.625215999999995</v>
      </c>
      <c r="AQ14" s="7">
        <v>62.1096</v>
      </c>
      <c r="AR14" s="7">
        <f t="shared" ref="AR14" si="21">+AS14*0.96</f>
        <v>62.772575999999994</v>
      </c>
      <c r="AS14" s="7">
        <v>65.388099999999994</v>
      </c>
      <c r="AT14" s="7">
        <f t="shared" ref="AT14" si="22">+AU14*0.96</f>
        <v>44.16</v>
      </c>
      <c r="AU14" s="7">
        <v>46</v>
      </c>
    </row>
    <row r="15" spans="1:47" ht="13" x14ac:dyDescent="0.3">
      <c r="A15" s="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 s="10" customFormat="1" ht="13" x14ac:dyDescent="0.3">
      <c r="A16" s="8" t="s">
        <v>4</v>
      </c>
      <c r="B16" s="9">
        <f t="shared" si="0"/>
        <v>30923.191871999999</v>
      </c>
      <c r="C16" s="9">
        <v>32211.658200000002</v>
      </c>
      <c r="D16" s="9">
        <f t="shared" ref="D16" si="23">+E16*0.96</f>
        <v>40298.249088000004</v>
      </c>
      <c r="E16" s="9">
        <v>41977.342800000006</v>
      </c>
      <c r="F16" s="9">
        <f t="shared" ref="F16" si="24">+G16*0.96</f>
        <v>45594.663648000002</v>
      </c>
      <c r="G16" s="9">
        <v>47494.441300000006</v>
      </c>
      <c r="H16" s="9">
        <f t="shared" ref="H16" si="25">+I16*0.96</f>
        <v>49516.805759999996</v>
      </c>
      <c r="I16" s="9">
        <v>51580.005999999994</v>
      </c>
      <c r="J16" s="9">
        <f t="shared" ref="J16" si="26">+K16*0.96</f>
        <v>56846.215679999994</v>
      </c>
      <c r="K16" s="9">
        <v>59214.807999999997</v>
      </c>
      <c r="L16" s="9">
        <f t="shared" ref="L16" si="27">+M16*0.96</f>
        <v>65702.646240000002</v>
      </c>
      <c r="M16" s="9">
        <v>68440.256500000003</v>
      </c>
      <c r="N16" s="9">
        <f t="shared" ref="N16" si="28">+O16*0.96</f>
        <v>70138.696800000005</v>
      </c>
      <c r="O16" s="9">
        <v>73061.142500000002</v>
      </c>
      <c r="P16" s="9">
        <f t="shared" ref="P16" si="29">+Q16*0.96</f>
        <v>81112.556159999993</v>
      </c>
      <c r="Q16" s="9">
        <v>84492.245999999999</v>
      </c>
      <c r="R16" s="9">
        <f t="shared" ref="R16" si="30">+S16*0.96</f>
        <v>89321.793984000004</v>
      </c>
      <c r="S16" s="9">
        <v>93043.535400000008</v>
      </c>
      <c r="T16" s="9">
        <f t="shared" ref="T16" si="31">+U16*0.96</f>
        <v>112821.243072</v>
      </c>
      <c r="U16" s="9">
        <v>117522.12820000001</v>
      </c>
      <c r="V16" s="9">
        <f t="shared" ref="V16" si="32">+W16*0.96</f>
        <v>115437.571488</v>
      </c>
      <c r="W16" s="9">
        <v>120247.4703</v>
      </c>
      <c r="X16" s="9">
        <f t="shared" ref="X16" si="33">+Y16*0.96</f>
        <v>130787.03616</v>
      </c>
      <c r="Y16" s="9">
        <v>136236.49600000001</v>
      </c>
      <c r="Z16" s="9">
        <f t="shared" ref="Z16" si="34">+AA16*0.96</f>
        <v>141058.05859199999</v>
      </c>
      <c r="AA16" s="9">
        <v>146935.47769999999</v>
      </c>
      <c r="AB16" s="9">
        <f t="shared" ref="AB16" si="35">+AC16*0.96</f>
        <v>151154.27145599999</v>
      </c>
      <c r="AC16" s="9">
        <v>157452.36609999998</v>
      </c>
      <c r="AD16" s="9">
        <f t="shared" ref="AD16" si="36">+AE16*0.96</f>
        <v>169025.606592</v>
      </c>
      <c r="AE16" s="9">
        <v>176068.34020000001</v>
      </c>
      <c r="AF16" s="9">
        <f t="shared" ref="AF16" si="37">+AG16*0.96</f>
        <v>192350.14699742402</v>
      </c>
      <c r="AG16" s="9">
        <v>200364.73645565001</v>
      </c>
      <c r="AH16" s="9">
        <f t="shared" ref="AH16" si="38">+AI16*0.96</f>
        <v>192258.30547200001</v>
      </c>
      <c r="AI16" s="9">
        <v>200269.06820000001</v>
      </c>
      <c r="AJ16" s="9">
        <f t="shared" ref="AJ16" si="39">+AK16*0.96</f>
        <v>212987.424</v>
      </c>
      <c r="AK16" s="9">
        <v>221861.9</v>
      </c>
      <c r="AL16" s="9">
        <f t="shared" ref="AL16" si="40">+AM16*0.96</f>
        <v>221692.30051199999</v>
      </c>
      <c r="AM16" s="9">
        <v>230929.4797</v>
      </c>
      <c r="AN16" s="9">
        <f t="shared" ref="AN16" si="41">+AO16*0.96</f>
        <v>239986.68643199999</v>
      </c>
      <c r="AO16" s="9">
        <v>249986.1317</v>
      </c>
      <c r="AP16" s="9">
        <f t="shared" ref="AP16" si="42">+AQ16*0.96</f>
        <v>247278.46915199998</v>
      </c>
      <c r="AQ16" s="9">
        <v>257581.73869999999</v>
      </c>
      <c r="AR16" s="9">
        <f t="shared" ref="AR16" si="43">+AS16*0.96</f>
        <v>243946.98873600003</v>
      </c>
      <c r="AS16" s="9">
        <v>254111.44660000002</v>
      </c>
      <c r="AT16" s="9">
        <f t="shared" ref="AT16" si="44">+AU16*0.96</f>
        <v>248483.26646399999</v>
      </c>
      <c r="AU16" s="9">
        <v>258836.7359</v>
      </c>
    </row>
    <row r="17" spans="1:47" s="10" customFormat="1" ht="13" x14ac:dyDescent="0.3">
      <c r="A17" s="11" t="s">
        <v>5</v>
      </c>
      <c r="B17" s="9">
        <f t="shared" si="0"/>
        <v>3319.5062399999993</v>
      </c>
      <c r="C17" s="9">
        <v>3457.8189999999995</v>
      </c>
      <c r="D17" s="9">
        <f t="shared" ref="D17" si="45">+E17*0.96</f>
        <v>3579.7960319999997</v>
      </c>
      <c r="E17" s="9">
        <v>3728.9541999999997</v>
      </c>
      <c r="F17" s="9">
        <f t="shared" ref="F17" si="46">+G17*0.96</f>
        <v>4489.4791679999989</v>
      </c>
      <c r="G17" s="9">
        <v>4676.5407999999989</v>
      </c>
      <c r="H17" s="9">
        <f t="shared" ref="H17" si="47">+I17*0.96</f>
        <v>5617.7817599999998</v>
      </c>
      <c r="I17" s="9">
        <v>5851.8559999999998</v>
      </c>
      <c r="J17" s="9">
        <f t="shared" ref="J17" si="48">+K17*0.96</f>
        <v>5611.4524799999999</v>
      </c>
      <c r="K17" s="9">
        <v>5845.2629999999999</v>
      </c>
      <c r="L17" s="9">
        <f t="shared" ref="L17" si="49">+M17*0.96</f>
        <v>7983.2229120000002</v>
      </c>
      <c r="M17" s="9">
        <v>8315.8572000000004</v>
      </c>
      <c r="N17" s="9">
        <f t="shared" ref="N17" si="50">+O17*0.96</f>
        <v>7098.2750399999986</v>
      </c>
      <c r="O17" s="9">
        <v>7394.0364999999993</v>
      </c>
      <c r="P17" s="9">
        <f t="shared" ref="P17" si="51">+Q17*0.96</f>
        <v>9789.5202239999999</v>
      </c>
      <c r="Q17" s="9">
        <v>10197.4169</v>
      </c>
      <c r="R17" s="9">
        <f t="shared" ref="R17" si="52">+S17*0.96</f>
        <v>13589.720448</v>
      </c>
      <c r="S17" s="9">
        <v>14155.9588</v>
      </c>
      <c r="T17" s="9">
        <f t="shared" ref="T17" si="53">+U17*0.96</f>
        <v>18531.018143999998</v>
      </c>
      <c r="U17" s="9">
        <v>19303.143899999999</v>
      </c>
      <c r="V17" s="9">
        <f t="shared" ref="V17" si="54">+W17*0.96</f>
        <v>15537.727679999998</v>
      </c>
      <c r="W17" s="9">
        <v>16185.132999999998</v>
      </c>
      <c r="X17" s="9">
        <f t="shared" ref="X17" si="55">+Y17*0.96</f>
        <v>23909.84016</v>
      </c>
      <c r="Y17" s="9">
        <v>24906.083500000001</v>
      </c>
      <c r="Z17" s="9">
        <f t="shared" ref="Z17" si="56">+AA17*0.96</f>
        <v>23277.500447999999</v>
      </c>
      <c r="AA17" s="9">
        <v>24247.3963</v>
      </c>
      <c r="AB17" s="9">
        <f t="shared" ref="AB17" si="57">+AC17*0.96</f>
        <v>23585.715167999999</v>
      </c>
      <c r="AC17" s="9">
        <v>24568.453300000001</v>
      </c>
      <c r="AD17" s="9">
        <f t="shared" ref="AD17" si="58">+AE17*0.96</f>
        <v>25186.233024000001</v>
      </c>
      <c r="AE17" s="9">
        <v>26235.6594</v>
      </c>
      <c r="AF17" s="9">
        <f t="shared" ref="AF17" si="59">+AG17*0.96</f>
        <v>29631.670127999994</v>
      </c>
      <c r="AG17" s="9">
        <v>30866.323049999995</v>
      </c>
      <c r="AH17" s="9">
        <f t="shared" ref="AH17" si="60">+AI17*0.96</f>
        <v>27403.328639999996</v>
      </c>
      <c r="AI17" s="9">
        <v>28545.133999999998</v>
      </c>
      <c r="AJ17" s="9">
        <f t="shared" ref="AJ17" si="61">+AK17*0.96</f>
        <v>32961.504000000001</v>
      </c>
      <c r="AK17" s="9">
        <v>34334.9</v>
      </c>
      <c r="AL17" s="9">
        <f t="shared" ref="AL17" si="62">+AM17*0.96</f>
        <v>33744.892992000001</v>
      </c>
      <c r="AM17" s="9">
        <v>35150.930200000003</v>
      </c>
      <c r="AN17" s="9">
        <f t="shared" ref="AN17" si="63">+AO17*0.96</f>
        <v>28459.204704</v>
      </c>
      <c r="AO17" s="9">
        <v>29645.0049</v>
      </c>
      <c r="AP17" s="9">
        <f t="shared" ref="AP17" si="64">+AQ17*0.96</f>
        <v>32718.027552</v>
      </c>
      <c r="AQ17" s="9">
        <v>34081.278700000003</v>
      </c>
      <c r="AR17" s="9">
        <f t="shared" ref="AR17" si="65">+AS17*0.96</f>
        <v>30428.299391999997</v>
      </c>
      <c r="AS17" s="9">
        <v>31696.145199999999</v>
      </c>
      <c r="AT17" s="9">
        <f t="shared" ref="AT17" si="66">+AU17*0.96</f>
        <v>33887.645376</v>
      </c>
      <c r="AU17" s="9">
        <v>35299.630600000004</v>
      </c>
    </row>
    <row r="18" spans="1:47" s="10" customFormat="1" ht="13" x14ac:dyDescent="0.3">
      <c r="A18" s="12" t="s">
        <v>6</v>
      </c>
      <c r="B18" s="9">
        <f t="shared" si="0"/>
        <v>1093.8525119999999</v>
      </c>
      <c r="C18" s="9">
        <v>1139.4296999999999</v>
      </c>
      <c r="D18" s="9">
        <f t="shared" ref="D18" si="67">+E18*0.96</f>
        <v>1399.0689599999998</v>
      </c>
      <c r="E18" s="9">
        <v>1457.3634999999999</v>
      </c>
      <c r="F18" s="9">
        <f t="shared" ref="F18" si="68">+G18*0.96</f>
        <v>1776.1809599999997</v>
      </c>
      <c r="G18" s="9">
        <v>1850.1884999999997</v>
      </c>
      <c r="H18" s="9">
        <f t="shared" ref="H18" si="69">+I18*0.96</f>
        <v>2271.0383999999999</v>
      </c>
      <c r="I18" s="9">
        <v>2365.665</v>
      </c>
      <c r="J18" s="9">
        <f t="shared" ref="J18" si="70">+K18*0.96</f>
        <v>2232.26928</v>
      </c>
      <c r="K18" s="9">
        <v>2325.2804999999998</v>
      </c>
      <c r="L18" s="9">
        <f t="shared" ref="L18" si="71">+M18*0.96</f>
        <v>2326.3872959999999</v>
      </c>
      <c r="M18" s="9">
        <v>2423.3200999999999</v>
      </c>
      <c r="N18" s="9">
        <f t="shared" ref="N18" si="72">+O18*0.96</f>
        <v>2508.0630719999999</v>
      </c>
      <c r="O18" s="9">
        <v>2612.5657000000001</v>
      </c>
      <c r="P18" s="9">
        <f t="shared" ref="P18" si="73">+Q18*0.96</f>
        <v>2992.7783999999997</v>
      </c>
      <c r="Q18" s="9">
        <v>3117.4775</v>
      </c>
      <c r="R18" s="9">
        <f t="shared" ref="R18" si="74">+S18*0.96</f>
        <v>4765.0266239999992</v>
      </c>
      <c r="S18" s="9">
        <v>4963.5693999999994</v>
      </c>
      <c r="T18" s="9">
        <f t="shared" ref="T18" si="75">+U18*0.96</f>
        <v>5126.0160959999994</v>
      </c>
      <c r="U18" s="9">
        <v>5339.6000999999997</v>
      </c>
      <c r="V18" s="9">
        <f t="shared" ref="V18" si="76">+W18*0.96</f>
        <v>5317.3001279999989</v>
      </c>
      <c r="W18" s="9">
        <v>5538.8542999999991</v>
      </c>
      <c r="X18" s="9">
        <f t="shared" ref="X18" si="77">+Y18*0.96</f>
        <v>5787.4195199999995</v>
      </c>
      <c r="Y18" s="9">
        <v>6028.5619999999999</v>
      </c>
      <c r="Z18" s="9">
        <f t="shared" ref="Z18" si="78">+AA18*0.96</f>
        <v>6388.3127999999997</v>
      </c>
      <c r="AA18" s="9">
        <v>6654.4925000000003</v>
      </c>
      <c r="AB18" s="9">
        <f t="shared" ref="AB18" si="79">+AC18*0.96</f>
        <v>9753.3729599999988</v>
      </c>
      <c r="AC18" s="9">
        <v>10159.763499999999</v>
      </c>
      <c r="AD18" s="9">
        <f t="shared" ref="AD18" si="80">+AE18*0.96</f>
        <v>10592.096928000001</v>
      </c>
      <c r="AE18" s="9">
        <v>11033.434300000001</v>
      </c>
      <c r="AF18" s="9">
        <f t="shared" ref="AF18" si="81">+AG18*0.96</f>
        <v>13693.392863999999</v>
      </c>
      <c r="AG18" s="9">
        <v>14263.9509</v>
      </c>
      <c r="AH18" s="9">
        <f t="shared" ref="AH18" si="82">+AI18*0.96</f>
        <v>14866.442975999998</v>
      </c>
      <c r="AI18" s="9">
        <v>15485.8781</v>
      </c>
      <c r="AJ18" s="9">
        <f t="shared" ref="AJ18" si="83">+AK18*0.96</f>
        <v>16311.906432000002</v>
      </c>
      <c r="AK18" s="9">
        <v>16991.569200000002</v>
      </c>
      <c r="AL18" s="9">
        <f t="shared" ref="AL18" si="84">+AM18*0.96</f>
        <v>16861.319520000001</v>
      </c>
      <c r="AM18" s="9">
        <v>17563.874500000002</v>
      </c>
      <c r="AN18" s="9">
        <f t="shared" ref="AN18" si="85">+AO18*0.96</f>
        <v>18789.349343999998</v>
      </c>
      <c r="AO18" s="9">
        <v>19572.2389</v>
      </c>
      <c r="AP18" s="9">
        <f t="shared" ref="AP18" si="86">+AQ18*0.96</f>
        <v>20593.453439999997</v>
      </c>
      <c r="AQ18" s="9">
        <v>21451.513999999999</v>
      </c>
      <c r="AR18" s="9">
        <f t="shared" ref="AR18" si="87">+AS18*0.96</f>
        <v>20016.680351999999</v>
      </c>
      <c r="AS18" s="9">
        <v>20850.708699999999</v>
      </c>
      <c r="AT18" s="9">
        <f t="shared" ref="AT18" si="88">+AU18*0.96</f>
        <v>21874.509695999997</v>
      </c>
      <c r="AU18" s="9">
        <v>22785.9476</v>
      </c>
    </row>
    <row r="19" spans="1:47" s="14" customFormat="1" ht="25" x14ac:dyDescent="0.25">
      <c r="A19" s="13" t="s">
        <v>7</v>
      </c>
      <c r="B19" s="7">
        <f t="shared" si="0"/>
        <v>1005.1881599999999</v>
      </c>
      <c r="C19" s="7">
        <v>1047.0709999999999</v>
      </c>
      <c r="D19" s="7">
        <f t="shared" ref="D19" si="89">+E19*0.96</f>
        <v>1272.3024</v>
      </c>
      <c r="E19" s="7">
        <v>1325.3150000000001</v>
      </c>
      <c r="F19" s="7">
        <f t="shared" ref="F19" si="90">+G19*0.96</f>
        <v>1490.265504</v>
      </c>
      <c r="G19" s="7">
        <v>1552.3598999999999</v>
      </c>
      <c r="H19" s="7">
        <f t="shared" ref="H19" si="91">+I19*0.96</f>
        <v>1901.2569599999999</v>
      </c>
      <c r="I19" s="7">
        <v>1980.4760000000001</v>
      </c>
      <c r="J19" s="7">
        <f t="shared" ref="J19" si="92">+K19*0.96</f>
        <v>2011.899936</v>
      </c>
      <c r="K19" s="7">
        <v>2095.7291</v>
      </c>
      <c r="L19" s="7">
        <f t="shared" ref="L19" si="93">+M19*0.96</f>
        <v>2118.5134079999998</v>
      </c>
      <c r="M19" s="7">
        <v>2206.7847999999999</v>
      </c>
      <c r="N19" s="7">
        <f t="shared" ref="N19" si="94">+O19*0.96</f>
        <v>2279.925792</v>
      </c>
      <c r="O19" s="7">
        <v>2374.9227000000001</v>
      </c>
      <c r="P19" s="7">
        <f t="shared" ref="P19" si="95">+Q19*0.96</f>
        <v>2510.201376</v>
      </c>
      <c r="Q19" s="7">
        <v>2614.7930999999999</v>
      </c>
      <c r="R19" s="7">
        <f t="shared" ref="R19" si="96">+S19*0.96</f>
        <v>4343.2481280000002</v>
      </c>
      <c r="S19" s="7">
        <v>4524.2168000000001</v>
      </c>
      <c r="T19" s="7">
        <f t="shared" ref="T19" si="97">+U19*0.96</f>
        <v>4636.6500479999995</v>
      </c>
      <c r="U19" s="7">
        <v>4829.8437999999996</v>
      </c>
      <c r="V19" s="7">
        <f t="shared" ref="V19" si="98">+W19*0.96</f>
        <v>4788.308735999999</v>
      </c>
      <c r="W19" s="7">
        <v>4987.8215999999993</v>
      </c>
      <c r="X19" s="7">
        <f t="shared" ref="X19" si="99">+Y19*0.96</f>
        <v>5187.9352320000007</v>
      </c>
      <c r="Y19" s="7">
        <v>5404.0992000000006</v>
      </c>
      <c r="Z19" s="7">
        <f t="shared" ref="Z19" si="100">+AA19*0.96</f>
        <v>5696.6244479999996</v>
      </c>
      <c r="AA19" s="7">
        <v>5933.9838</v>
      </c>
      <c r="AB19" s="7">
        <f t="shared" ref="AB19" si="101">+AC19*0.96</f>
        <v>6209.3813759999994</v>
      </c>
      <c r="AC19" s="7">
        <v>6468.1055999999999</v>
      </c>
      <c r="AD19" s="7">
        <f t="shared" ref="AD19" si="102">+AE19*0.96</f>
        <v>6537.3407040000002</v>
      </c>
      <c r="AE19" s="7">
        <v>6809.7299000000003</v>
      </c>
      <c r="AF19" s="7">
        <f t="shared" ref="AF19" si="103">+AG19*0.96</f>
        <v>9157.8058560000009</v>
      </c>
      <c r="AG19" s="7">
        <v>9539.3811000000005</v>
      </c>
      <c r="AH19" s="7">
        <f t="shared" ref="AH19" si="104">+AI19*0.96</f>
        <v>9756.7658879999999</v>
      </c>
      <c r="AI19" s="7">
        <v>10163.2978</v>
      </c>
      <c r="AJ19" s="7">
        <f t="shared" ref="AJ19" si="105">+AK19*0.96</f>
        <v>10522.534272000001</v>
      </c>
      <c r="AK19" s="7">
        <v>10960.9732</v>
      </c>
      <c r="AL19" s="7">
        <f t="shared" ref="AL19" si="106">+AM19*0.96</f>
        <v>10258.730879999999</v>
      </c>
      <c r="AM19" s="7">
        <v>10686.178</v>
      </c>
      <c r="AN19" s="7">
        <f t="shared" ref="AN19" si="107">+AO19*0.96</f>
        <v>11503.771584</v>
      </c>
      <c r="AO19" s="7">
        <v>11983.0954</v>
      </c>
      <c r="AP19" s="7">
        <f t="shared" ref="AP19" si="108">+AQ19*0.96</f>
        <v>12698.803391999998</v>
      </c>
      <c r="AQ19" s="7">
        <v>13227.920199999999</v>
      </c>
      <c r="AR19" s="7">
        <f t="shared" ref="AR19" si="109">+AS19*0.96</f>
        <v>12458.345088</v>
      </c>
      <c r="AS19" s="7">
        <v>12977.442800000001</v>
      </c>
      <c r="AT19" s="7">
        <f t="shared" ref="AT19" si="110">+AU19*0.96</f>
        <v>13498.958304</v>
      </c>
      <c r="AU19" s="7">
        <v>14061.4149</v>
      </c>
    </row>
    <row r="20" spans="1:47" x14ac:dyDescent="0.25">
      <c r="A20" s="13" t="s">
        <v>8</v>
      </c>
      <c r="B20" s="7">
        <f t="shared" si="0"/>
        <v>61.185791999999999</v>
      </c>
      <c r="C20" s="7">
        <v>63.735199999999999</v>
      </c>
      <c r="D20" s="7">
        <f t="shared" ref="D20" si="111">+E20*0.96</f>
        <v>82.463711999999987</v>
      </c>
      <c r="E20" s="7">
        <v>85.899699999999996</v>
      </c>
      <c r="F20" s="7">
        <f t="shared" ref="F20" si="112">+G20*0.96</f>
        <v>171.27849599999999</v>
      </c>
      <c r="G20" s="7">
        <v>178.4151</v>
      </c>
      <c r="H20" s="7">
        <f t="shared" ref="H20" si="113">+I20*0.96</f>
        <v>221.184</v>
      </c>
      <c r="I20" s="7">
        <v>230.4</v>
      </c>
      <c r="J20" s="7">
        <f t="shared" ref="J20" si="114">+K20*0.96</f>
        <v>143.48582399999998</v>
      </c>
      <c r="K20" s="7">
        <v>149.46439999999998</v>
      </c>
      <c r="L20" s="7">
        <f t="shared" ref="L20" si="115">+M20*0.96</f>
        <v>147.82896</v>
      </c>
      <c r="M20" s="7">
        <v>153.98849999999999</v>
      </c>
      <c r="N20" s="7">
        <f t="shared" ref="N20" si="116">+O20*0.96</f>
        <v>161.91676799999999</v>
      </c>
      <c r="O20" s="7">
        <v>168.66329999999999</v>
      </c>
      <c r="P20" s="7">
        <f t="shared" ref="P20" si="117">+Q20*0.96</f>
        <v>416.42073599999998</v>
      </c>
      <c r="Q20" s="7">
        <v>433.77159999999998</v>
      </c>
      <c r="R20" s="7">
        <f t="shared" ref="R20" si="118">+S20*0.96</f>
        <v>328.21449599999994</v>
      </c>
      <c r="S20" s="7">
        <v>341.89009999999996</v>
      </c>
      <c r="T20" s="7">
        <f t="shared" ref="T20" si="119">+U20*0.96</f>
        <v>356.73657599999996</v>
      </c>
      <c r="U20" s="7">
        <v>371.60059999999999</v>
      </c>
      <c r="V20" s="7">
        <f t="shared" ref="V20" si="120">+W20*0.96</f>
        <v>394.63324799999998</v>
      </c>
      <c r="W20" s="7">
        <v>411.0763</v>
      </c>
      <c r="X20" s="7">
        <f t="shared" ref="X20" si="121">+Y20*0.96</f>
        <v>462.939168</v>
      </c>
      <c r="Y20" s="7">
        <v>482.22829999999999</v>
      </c>
      <c r="Z20" s="7">
        <f t="shared" ref="Z20" si="122">+AA20*0.96</f>
        <v>533.49340800000004</v>
      </c>
      <c r="AA20" s="7">
        <v>555.72230000000002</v>
      </c>
      <c r="AB20" s="7">
        <f t="shared" ref="AB20" si="123">+AC20*0.96</f>
        <v>3219.3055679999998</v>
      </c>
      <c r="AC20" s="7">
        <v>3353.4432999999999</v>
      </c>
      <c r="AD20" s="7">
        <f t="shared" ref="AD20" si="124">+AE20*0.96</f>
        <v>3774.3967679999996</v>
      </c>
      <c r="AE20" s="7">
        <v>3931.6632999999997</v>
      </c>
      <c r="AF20" s="7">
        <f t="shared" ref="AF20" si="125">+AG20*0.96</f>
        <v>4153.7044799999994</v>
      </c>
      <c r="AG20" s="7">
        <v>4326.7754999999997</v>
      </c>
      <c r="AH20" s="7">
        <f t="shared" ref="AH20" si="126">+AI20*0.96</f>
        <v>4737.7282560000003</v>
      </c>
      <c r="AI20" s="7">
        <v>4935.1336000000001</v>
      </c>
      <c r="AJ20" s="7">
        <f t="shared" ref="AJ20" si="127">+AK20*0.96</f>
        <v>5397.4382400000004</v>
      </c>
      <c r="AK20" s="7">
        <v>5622.3315000000002</v>
      </c>
      <c r="AL20" s="7">
        <f t="shared" ref="AL20" si="128">+AM20*0.96</f>
        <v>6173.5914240000002</v>
      </c>
      <c r="AM20" s="7">
        <v>6430.8244000000004</v>
      </c>
      <c r="AN20" s="7">
        <f t="shared" ref="AN20" si="129">+AO20*0.96</f>
        <v>6554.2401599999994</v>
      </c>
      <c r="AO20" s="7">
        <v>6827.3334999999997</v>
      </c>
      <c r="AP20" s="7">
        <f t="shared" ref="AP20" si="130">+AQ20*0.96</f>
        <v>7049.648064</v>
      </c>
      <c r="AQ20" s="7">
        <v>7343.3834000000006</v>
      </c>
      <c r="AR20" s="7">
        <f t="shared" ref="AR20" si="131">+AS20*0.96</f>
        <v>7025.1023999999998</v>
      </c>
      <c r="AS20" s="7">
        <v>7317.8149999999996</v>
      </c>
      <c r="AT20" s="7">
        <f t="shared" ref="AT20" si="132">+AU20*0.96</f>
        <v>7659.9044160000003</v>
      </c>
      <c r="AU20" s="7">
        <v>7979.0671000000002</v>
      </c>
    </row>
    <row r="21" spans="1:47" x14ac:dyDescent="0.25">
      <c r="A21" s="13" t="s">
        <v>9</v>
      </c>
      <c r="B21" s="7">
        <f t="shared" si="0"/>
        <v>27.478559999999998</v>
      </c>
      <c r="C21" s="7">
        <v>28.6235</v>
      </c>
      <c r="D21" s="7">
        <f t="shared" ref="D21" si="133">+E21*0.96</f>
        <v>44.302847999999997</v>
      </c>
      <c r="E21" s="7">
        <v>46.148800000000001</v>
      </c>
      <c r="F21" s="7">
        <f t="shared" ref="F21" si="134">+G21*0.96</f>
        <v>114.63696</v>
      </c>
      <c r="G21" s="7">
        <v>119.4135</v>
      </c>
      <c r="H21" s="7">
        <f t="shared" ref="H21" si="135">+I21*0.96</f>
        <v>148.59743999999998</v>
      </c>
      <c r="I21" s="7">
        <v>154.78899999999999</v>
      </c>
      <c r="J21" s="7">
        <f t="shared" ref="J21" si="136">+K21*0.96</f>
        <v>76.883520000000004</v>
      </c>
      <c r="K21" s="7">
        <v>80.087000000000003</v>
      </c>
      <c r="L21" s="7">
        <f t="shared" ref="L21" si="137">+M21*0.96</f>
        <v>60.044927999999999</v>
      </c>
      <c r="M21" s="7">
        <v>62.546800000000005</v>
      </c>
      <c r="N21" s="7">
        <f t="shared" ref="N21" si="138">+O21*0.96</f>
        <v>66.220511999999985</v>
      </c>
      <c r="O21" s="7">
        <v>68.979699999999994</v>
      </c>
      <c r="P21" s="7">
        <f t="shared" ref="P21" si="139">+Q21*0.96</f>
        <v>66.156288000000004</v>
      </c>
      <c r="Q21" s="7">
        <v>68.912800000000004</v>
      </c>
      <c r="R21" s="7">
        <f t="shared" ref="R21" si="140">+S21*0.96</f>
        <v>93.564000000000007</v>
      </c>
      <c r="S21" s="7">
        <v>97.462500000000006</v>
      </c>
      <c r="T21" s="7">
        <f t="shared" ref="T21" si="141">+U21*0.96</f>
        <v>132.62947200000002</v>
      </c>
      <c r="U21" s="7">
        <v>138.15570000000002</v>
      </c>
      <c r="V21" s="7">
        <f t="shared" ref="V21" si="142">+W21*0.96</f>
        <v>134.35814400000001</v>
      </c>
      <c r="W21" s="7">
        <v>139.9564</v>
      </c>
      <c r="X21" s="7">
        <f t="shared" ref="X21" si="143">+Y21*0.96</f>
        <v>136.54512</v>
      </c>
      <c r="Y21" s="7">
        <v>142.2345</v>
      </c>
      <c r="Z21" s="7">
        <f t="shared" ref="Z21" si="144">+AA21*0.96</f>
        <v>158.19494399999999</v>
      </c>
      <c r="AA21" s="7">
        <v>164.78639999999999</v>
      </c>
      <c r="AB21" s="7">
        <f t="shared" ref="AB21" si="145">+AC21*0.96</f>
        <v>324.68601599999994</v>
      </c>
      <c r="AC21" s="7">
        <v>338.21459999999996</v>
      </c>
      <c r="AD21" s="7">
        <f t="shared" ref="AD21" si="146">+AE21*0.96</f>
        <v>280.35945599999997</v>
      </c>
      <c r="AE21" s="7">
        <v>292.04109999999997</v>
      </c>
      <c r="AF21" s="7">
        <f t="shared" ref="AF21" si="147">+AG21*0.96</f>
        <v>381.88252799999998</v>
      </c>
      <c r="AG21" s="7">
        <v>397.79429999999996</v>
      </c>
      <c r="AH21" s="7">
        <f t="shared" ref="AH21" si="148">+AI21*0.96</f>
        <v>371.94883199999998</v>
      </c>
      <c r="AI21" s="7">
        <v>387.44670000000002</v>
      </c>
      <c r="AJ21" s="7">
        <f t="shared" ref="AJ21" si="149">+AK21*0.96</f>
        <v>391.93392</v>
      </c>
      <c r="AK21" s="7">
        <v>408.2645</v>
      </c>
      <c r="AL21" s="7">
        <f t="shared" ref="AL21" si="150">+AM21*0.96</f>
        <v>428.99721599999998</v>
      </c>
      <c r="AM21" s="7">
        <v>446.87209999999999</v>
      </c>
      <c r="AN21" s="7">
        <f t="shared" ref="AN21" si="151">+AO21*0.96</f>
        <v>731.33759999999995</v>
      </c>
      <c r="AO21" s="7">
        <v>761.81</v>
      </c>
      <c r="AP21" s="7">
        <f t="shared" ref="AP21" si="152">+AQ21*0.96</f>
        <v>845.00198399999999</v>
      </c>
      <c r="AQ21" s="7">
        <v>880.21040000000005</v>
      </c>
      <c r="AR21" s="7">
        <f t="shared" ref="AR21" si="153">+AS21*0.96</f>
        <v>533.23286400000006</v>
      </c>
      <c r="AS21" s="7">
        <v>555.45090000000005</v>
      </c>
      <c r="AT21" s="7">
        <f t="shared" ref="AT21" si="154">+AU21*0.96</f>
        <v>715.646976</v>
      </c>
      <c r="AU21" s="7">
        <v>745.46559999999999</v>
      </c>
    </row>
    <row r="22" spans="1:47" s="10" customFormat="1" ht="13" x14ac:dyDescent="0.3">
      <c r="A22" s="12" t="s">
        <v>10</v>
      </c>
      <c r="B22" s="9">
        <f t="shared" si="0"/>
        <v>2225.6537279999998</v>
      </c>
      <c r="C22" s="9">
        <v>2318.3892999999998</v>
      </c>
      <c r="D22" s="9">
        <f t="shared" ref="D22" si="155">+E22*0.96</f>
        <v>2180.7270719999997</v>
      </c>
      <c r="E22" s="9">
        <v>2271.5906999999997</v>
      </c>
      <c r="F22" s="9">
        <f t="shared" ref="F22" si="156">+G22*0.96</f>
        <v>2713.2982079999992</v>
      </c>
      <c r="G22" s="9">
        <v>2826.3522999999996</v>
      </c>
      <c r="H22" s="9">
        <f t="shared" ref="H22" si="157">+I22*0.96</f>
        <v>3346.7433599999995</v>
      </c>
      <c r="I22" s="9">
        <v>3486.1909999999998</v>
      </c>
      <c r="J22" s="9">
        <f t="shared" ref="J22" si="158">+K22*0.96</f>
        <v>3379.1831999999999</v>
      </c>
      <c r="K22" s="9">
        <v>3519.9825000000001</v>
      </c>
      <c r="L22" s="9">
        <f t="shared" ref="L22" si="159">+M22*0.96</f>
        <v>5656.8356160000003</v>
      </c>
      <c r="M22" s="9">
        <v>5892.5371000000005</v>
      </c>
      <c r="N22" s="9">
        <f t="shared" ref="N22" si="160">+O22*0.96</f>
        <v>4590.2119679999987</v>
      </c>
      <c r="O22" s="9">
        <v>4781.4707999999991</v>
      </c>
      <c r="P22" s="9">
        <f t="shared" ref="P22" si="161">+Q22*0.96</f>
        <v>6796.7418240000006</v>
      </c>
      <c r="Q22" s="9">
        <v>7079.9394000000011</v>
      </c>
      <c r="R22" s="9">
        <f t="shared" ref="R22" si="162">+S22*0.96</f>
        <v>8824.6938239999999</v>
      </c>
      <c r="S22" s="9">
        <v>9192.3894</v>
      </c>
      <c r="T22" s="9">
        <f t="shared" ref="T22" si="163">+U22*0.96</f>
        <v>13405.002047999998</v>
      </c>
      <c r="U22" s="9">
        <v>13963.543799999999</v>
      </c>
      <c r="V22" s="9">
        <f t="shared" ref="V22" si="164">+W22*0.96</f>
        <v>10220.427551999999</v>
      </c>
      <c r="W22" s="9">
        <v>10646.278699999999</v>
      </c>
      <c r="X22" s="9">
        <f t="shared" ref="X22" si="165">+Y22*0.96</f>
        <v>18122.42064</v>
      </c>
      <c r="Y22" s="9">
        <v>18877.521500000003</v>
      </c>
      <c r="Z22" s="9">
        <f t="shared" ref="Z22" si="166">+AA22*0.96</f>
        <v>16889.187647999999</v>
      </c>
      <c r="AA22" s="9">
        <v>17592.9038</v>
      </c>
      <c r="AB22" s="9">
        <f t="shared" ref="AB22" si="167">+AC22*0.96</f>
        <v>13832.342208</v>
      </c>
      <c r="AC22" s="9">
        <v>14408.6898</v>
      </c>
      <c r="AD22" s="9">
        <f t="shared" ref="AD22" si="168">+AE22*0.96</f>
        <v>14594.136095999998</v>
      </c>
      <c r="AE22" s="9">
        <v>15202.2251</v>
      </c>
      <c r="AF22" s="9">
        <f t="shared" ref="AF22" si="169">+AG22*0.96</f>
        <v>15938.277263999995</v>
      </c>
      <c r="AG22" s="9">
        <v>16602.372149999996</v>
      </c>
      <c r="AH22" s="9">
        <f t="shared" ref="AH22" si="170">+AI22*0.96</f>
        <v>12536.885663999999</v>
      </c>
      <c r="AI22" s="9">
        <v>13059.2559</v>
      </c>
      <c r="AJ22" s="9">
        <f t="shared" ref="AJ22" si="171">+AK22*0.96</f>
        <v>16649.743103999997</v>
      </c>
      <c r="AK22" s="9">
        <v>17343.482399999997</v>
      </c>
      <c r="AL22" s="9">
        <f t="shared" ref="AL22" si="172">+AM22*0.96</f>
        <v>16883.573472</v>
      </c>
      <c r="AM22" s="9">
        <v>17587.055700000001</v>
      </c>
      <c r="AN22" s="9">
        <f t="shared" ref="AN22" si="173">+AO22*0.96</f>
        <v>9669.8553599999996</v>
      </c>
      <c r="AO22" s="9">
        <v>10072.766</v>
      </c>
      <c r="AP22" s="9">
        <f t="shared" ref="AP22" si="174">+AQ22*0.96</f>
        <v>12124.574112</v>
      </c>
      <c r="AQ22" s="9">
        <v>12629.764700000002</v>
      </c>
      <c r="AR22" s="9">
        <f t="shared" ref="AR22" si="175">+AS22*0.96</f>
        <v>10411.619040000001</v>
      </c>
      <c r="AS22" s="9">
        <v>10845.436500000002</v>
      </c>
      <c r="AT22" s="9">
        <f t="shared" ref="AT22" si="176">+AU22*0.96</f>
        <v>12013.135680000001</v>
      </c>
      <c r="AU22" s="9">
        <v>12513.683000000001</v>
      </c>
    </row>
    <row r="23" spans="1:47" x14ac:dyDescent="0.25">
      <c r="A23" s="13" t="s">
        <v>11</v>
      </c>
      <c r="B23" s="7">
        <f t="shared" si="0"/>
        <v>620.82998399999997</v>
      </c>
      <c r="C23" s="7">
        <v>646.6979</v>
      </c>
      <c r="D23" s="7">
        <f t="shared" ref="D23" si="177">+E23*0.96</f>
        <v>806.94441599999993</v>
      </c>
      <c r="E23" s="7">
        <v>840.56709999999998</v>
      </c>
      <c r="F23" s="7">
        <f t="shared" ref="F23" si="178">+G23*0.96</f>
        <v>1079.464512</v>
      </c>
      <c r="G23" s="7">
        <v>1124.4422</v>
      </c>
      <c r="H23" s="7">
        <f t="shared" ref="H23" si="179">+I23*0.96</f>
        <v>1371.36096</v>
      </c>
      <c r="I23" s="7">
        <v>1428.501</v>
      </c>
      <c r="J23" s="7">
        <f t="shared" ref="J23" si="180">+K23*0.96</f>
        <v>1199.93616</v>
      </c>
      <c r="K23" s="7">
        <v>1249.9335000000001</v>
      </c>
      <c r="L23" s="7">
        <f t="shared" ref="L23" si="181">+M23*0.96</f>
        <v>1707.33744</v>
      </c>
      <c r="M23" s="7">
        <v>1778.4765</v>
      </c>
      <c r="N23" s="7">
        <f t="shared" ref="N23" si="182">+O23*0.96</f>
        <v>1841.5422719999999</v>
      </c>
      <c r="O23" s="7">
        <v>1918.2731999999999</v>
      </c>
      <c r="P23" s="7">
        <f t="shared" ref="P23" si="183">+Q23*0.96</f>
        <v>1997.751168</v>
      </c>
      <c r="Q23" s="7">
        <v>2080.9908</v>
      </c>
      <c r="R23" s="7">
        <f t="shared" ref="R23" si="184">+S23*0.96</f>
        <v>1890.3453119999999</v>
      </c>
      <c r="S23" s="7">
        <v>1969.1097</v>
      </c>
      <c r="T23" s="7">
        <f t="shared" ref="T23" si="185">+U23*0.96</f>
        <v>1352.474592</v>
      </c>
      <c r="U23" s="7">
        <v>1408.8277</v>
      </c>
      <c r="V23" s="7">
        <f t="shared" ref="V23" si="186">+W23*0.96</f>
        <v>1505.303328</v>
      </c>
      <c r="W23" s="7">
        <v>1568.0243</v>
      </c>
      <c r="X23" s="7">
        <f t="shared" ref="X23" si="187">+Y23*0.96</f>
        <v>3823.0203839999999</v>
      </c>
      <c r="Y23" s="7">
        <v>3982.3128999999999</v>
      </c>
      <c r="Z23" s="7">
        <f t="shared" ref="Z23" si="188">+AA23*0.96</f>
        <v>2350.6260480000001</v>
      </c>
      <c r="AA23" s="7">
        <v>2448.5688</v>
      </c>
      <c r="AB23" s="7">
        <f t="shared" ref="AB23" si="189">+AC23*0.96</f>
        <v>2849.467584</v>
      </c>
      <c r="AC23" s="7">
        <v>2968.1954000000001</v>
      </c>
      <c r="AD23" s="7">
        <f t="shared" ref="AD23" si="190">+AE23*0.96</f>
        <v>2804.89536</v>
      </c>
      <c r="AE23" s="7">
        <v>2921.7660000000001</v>
      </c>
      <c r="AF23" s="7">
        <f t="shared" ref="AF23" si="191">+AG23*0.96</f>
        <v>3427.4393279999999</v>
      </c>
      <c r="AG23" s="7">
        <v>3570.2492999999999</v>
      </c>
      <c r="AH23" s="7">
        <f t="shared" ref="AH23" si="192">+AI23*0.96</f>
        <v>3876.2715840000001</v>
      </c>
      <c r="AI23" s="7">
        <v>4037.7829000000002</v>
      </c>
      <c r="AJ23" s="7">
        <f t="shared" ref="AJ23" si="193">+AK23*0.96</f>
        <v>5048.4723839999997</v>
      </c>
      <c r="AK23" s="7">
        <v>5258.8253999999997</v>
      </c>
      <c r="AL23" s="7">
        <f t="shared" ref="AL23" si="194">+AM23*0.96</f>
        <v>5335.4732159999994</v>
      </c>
      <c r="AM23" s="7">
        <v>5557.7846</v>
      </c>
      <c r="AN23" s="7">
        <f t="shared" ref="AN23" si="195">+AO23*0.96</f>
        <v>5381.8989119999997</v>
      </c>
      <c r="AO23" s="7">
        <v>5606.1446999999998</v>
      </c>
      <c r="AP23" s="7">
        <f t="shared" ref="AP23" si="196">+AQ23*0.96</f>
        <v>7242.6561599999995</v>
      </c>
      <c r="AQ23" s="7">
        <v>7544.4335000000001</v>
      </c>
      <c r="AR23" s="7">
        <f t="shared" ref="AR23" si="197">+AS23*0.96</f>
        <v>6863.1587520000003</v>
      </c>
      <c r="AS23" s="7">
        <v>7149.1237000000001</v>
      </c>
      <c r="AT23" s="7">
        <f t="shared" ref="AT23" si="198">+AU23*0.96</f>
        <v>7951.9468799999995</v>
      </c>
      <c r="AU23" s="7">
        <v>8283.2780000000002</v>
      </c>
    </row>
    <row r="24" spans="1:47" x14ac:dyDescent="0.25">
      <c r="A24" s="13" t="s">
        <v>12</v>
      </c>
      <c r="B24" s="7">
        <f t="shared" si="0"/>
        <v>66.111936</v>
      </c>
      <c r="C24" s="7">
        <v>68.866600000000005</v>
      </c>
      <c r="D24" s="7">
        <f t="shared" ref="D24" si="199">+E24*0.96</f>
        <v>7.1657280000000005</v>
      </c>
      <c r="E24" s="7">
        <v>7.4643000000000006</v>
      </c>
      <c r="F24" s="7">
        <f t="shared" ref="F24" si="200">+G24*0.96</f>
        <v>8.2349760000000014</v>
      </c>
      <c r="G24" s="7">
        <v>8.5781000000000009</v>
      </c>
      <c r="H24" s="7">
        <f t="shared" ref="H24" si="201">+I24*0.96</f>
        <v>5.71488</v>
      </c>
      <c r="I24" s="7">
        <v>5.9530000000000003</v>
      </c>
      <c r="J24" s="7">
        <f t="shared" ref="J24" si="202">+K24*0.96</f>
        <v>32.104320000000001</v>
      </c>
      <c r="K24" s="7">
        <v>33.442</v>
      </c>
      <c r="L24" s="7">
        <f t="shared" ref="L24" si="203">+M24*0.96</f>
        <v>56.905824000000003</v>
      </c>
      <c r="M24" s="7">
        <v>59.276900000000005</v>
      </c>
      <c r="N24" s="7">
        <f t="shared" ref="N24" si="204">+O24*0.96</f>
        <v>83.610720000000001</v>
      </c>
      <c r="O24" s="7">
        <v>87.094499999999996</v>
      </c>
      <c r="P24" s="7">
        <f t="shared" ref="P24" si="205">+Q24*0.96</f>
        <v>114.182976</v>
      </c>
      <c r="Q24" s="7">
        <v>118.9406</v>
      </c>
      <c r="R24" s="7">
        <f t="shared" ref="R24" si="206">+S24*0.96</f>
        <v>239.633376</v>
      </c>
      <c r="S24" s="7">
        <v>249.6181</v>
      </c>
      <c r="T24" s="7">
        <f t="shared" ref="T24" si="207">+U24*0.96</f>
        <v>304.49279999999999</v>
      </c>
      <c r="U24" s="7">
        <v>317.18</v>
      </c>
      <c r="V24" s="7">
        <f t="shared" ref="V24" si="208">+W24*0.96</f>
        <v>204.79775999999998</v>
      </c>
      <c r="W24" s="7">
        <v>213.33099999999999</v>
      </c>
      <c r="X24" s="7">
        <f t="shared" ref="X24" si="209">+Y24*0.96</f>
        <v>166.97452799999996</v>
      </c>
      <c r="Y24" s="7">
        <v>173.93179999999998</v>
      </c>
      <c r="Z24" s="7">
        <f t="shared" ref="Z24" si="210">+AA24*0.96</f>
        <v>217.97164799999999</v>
      </c>
      <c r="AA24" s="7">
        <v>227.0538</v>
      </c>
      <c r="AB24" s="7">
        <f t="shared" ref="AB24" si="211">+AC24*0.96</f>
        <v>427.57190400000002</v>
      </c>
      <c r="AC24" s="7">
        <v>445.38740000000001</v>
      </c>
      <c r="AD24" s="7">
        <f t="shared" ref="AD24" si="212">+AE24*0.96</f>
        <v>285.79084799999998</v>
      </c>
      <c r="AE24" s="7">
        <v>297.69880000000001</v>
      </c>
      <c r="AF24" s="7">
        <f t="shared" ref="AF24" si="213">+AG24*0.96</f>
        <v>297.953664</v>
      </c>
      <c r="AG24" s="7">
        <v>310.36840000000001</v>
      </c>
      <c r="AH24" s="7">
        <f t="shared" ref="AH24" si="214">+AI24*0.96</f>
        <v>366.74908800000003</v>
      </c>
      <c r="AI24" s="7">
        <v>382.03030000000007</v>
      </c>
      <c r="AJ24" s="7">
        <f t="shared" ref="AJ24" si="215">+AK24*0.96</f>
        <v>438.329184</v>
      </c>
      <c r="AK24" s="7">
        <v>456.59289999999999</v>
      </c>
      <c r="AL24" s="7">
        <f t="shared" ref="AL24" si="216">+AM24*0.96</f>
        <v>543.99484799999993</v>
      </c>
      <c r="AM24" s="7">
        <v>566.66129999999998</v>
      </c>
      <c r="AN24" s="7">
        <f t="shared" ref="AN24" si="217">+AO24*0.96</f>
        <v>439.94726399999996</v>
      </c>
      <c r="AO24" s="7">
        <v>458.27839999999998</v>
      </c>
      <c r="AP24" s="7">
        <f t="shared" ref="AP24" si="218">+AQ24*0.96</f>
        <v>486.64972799999998</v>
      </c>
      <c r="AQ24" s="7">
        <v>506.92680000000001</v>
      </c>
      <c r="AR24" s="7">
        <f t="shared" ref="AR24" si="219">+AS24*0.96</f>
        <v>472.70956799999999</v>
      </c>
      <c r="AS24" s="7">
        <v>492.4058</v>
      </c>
      <c r="AT24" s="7">
        <f t="shared" ref="AT24" si="220">+AU24*0.96</f>
        <v>675.7135679999999</v>
      </c>
      <c r="AU24" s="7">
        <v>703.86829999999998</v>
      </c>
    </row>
    <row r="25" spans="1:47" x14ac:dyDescent="0.25">
      <c r="A25" s="13" t="s">
        <v>13</v>
      </c>
      <c r="B25" s="7">
        <f t="shared" si="0"/>
        <v>593.94422399999996</v>
      </c>
      <c r="C25" s="7">
        <v>618.69190000000003</v>
      </c>
      <c r="D25" s="7">
        <f t="shared" ref="D25" si="221">+E25*0.96</f>
        <v>219.81436799999997</v>
      </c>
      <c r="E25" s="7">
        <v>228.97329999999999</v>
      </c>
      <c r="F25" s="7">
        <f t="shared" ref="F25" si="222">+G25*0.96</f>
        <v>158.05996799999997</v>
      </c>
      <c r="G25" s="7">
        <v>164.64579999999998</v>
      </c>
      <c r="H25" s="7">
        <f t="shared" ref="H25" si="223">+I25*0.96</f>
        <v>99.837119999999999</v>
      </c>
      <c r="I25" s="7">
        <v>103.997</v>
      </c>
      <c r="J25" s="7">
        <f t="shared" ref="J25" si="224">+K25*0.96</f>
        <v>329.56512000000004</v>
      </c>
      <c r="K25" s="7">
        <v>343.29700000000003</v>
      </c>
      <c r="L25" s="7">
        <f t="shared" ref="L25" si="225">+M25*0.96</f>
        <v>223.50787200000002</v>
      </c>
      <c r="M25" s="7">
        <v>232.82070000000002</v>
      </c>
      <c r="N25" s="7">
        <f t="shared" ref="N25" si="226">+O25*0.96</f>
        <v>225.95990399999999</v>
      </c>
      <c r="O25" s="7">
        <v>235.3749</v>
      </c>
      <c r="P25" s="7">
        <f t="shared" ref="P25" si="227">+Q25*0.96</f>
        <v>369.59529599999996</v>
      </c>
      <c r="Q25" s="7">
        <v>384.99509999999998</v>
      </c>
      <c r="R25" s="7">
        <f t="shared" ref="R25" si="228">+S25*0.96</f>
        <v>601.64649599999996</v>
      </c>
      <c r="S25" s="7">
        <v>626.71510000000001</v>
      </c>
      <c r="T25" s="7">
        <f t="shared" ref="T25" si="229">+U25*0.96</f>
        <v>808.13817600000004</v>
      </c>
      <c r="U25" s="7">
        <v>841.81060000000002</v>
      </c>
      <c r="V25" s="7">
        <f t="shared" ref="V25" si="230">+W25*0.96</f>
        <v>630.07132799999999</v>
      </c>
      <c r="W25" s="7">
        <v>656.32429999999999</v>
      </c>
      <c r="X25" s="7">
        <f t="shared" ref="X25" si="231">+Y25*0.96</f>
        <v>1030.704</v>
      </c>
      <c r="Y25" s="7">
        <v>1073.6500000000001</v>
      </c>
      <c r="Z25" s="7">
        <f t="shared" ref="Z25" si="232">+AA25*0.96</f>
        <v>690.01641600000005</v>
      </c>
      <c r="AA25" s="7">
        <v>718.76710000000003</v>
      </c>
      <c r="AB25" s="7">
        <f t="shared" ref="AB25" si="233">+AC25*0.96</f>
        <v>275.40259199999997</v>
      </c>
      <c r="AC25" s="7">
        <v>286.8777</v>
      </c>
      <c r="AD25" s="7">
        <f t="shared" ref="AD25" si="234">+AE25*0.96</f>
        <v>381.74025599999999</v>
      </c>
      <c r="AE25" s="7">
        <v>397.64609999999999</v>
      </c>
      <c r="AF25" s="7">
        <f t="shared" ref="AF25" si="235">+AG25*0.96</f>
        <v>357.95337599999993</v>
      </c>
      <c r="AG25" s="7">
        <v>372.86809999999997</v>
      </c>
      <c r="AH25" s="7">
        <f t="shared" ref="AH25" si="236">+AI25*0.96</f>
        <v>52.689984000000003</v>
      </c>
      <c r="AI25" s="7">
        <v>54.885400000000004</v>
      </c>
      <c r="AJ25" s="7">
        <f t="shared" ref="AJ25" si="237">+AK25*0.96</f>
        <v>29.417567999999999</v>
      </c>
      <c r="AK25" s="7">
        <v>30.6433</v>
      </c>
      <c r="AL25" s="7">
        <f t="shared" ref="AL25" si="238">+AM25*0.96</f>
        <v>14.298335999999999</v>
      </c>
      <c r="AM25" s="7">
        <v>14.8941</v>
      </c>
      <c r="AN25" s="7">
        <f t="shared" ref="AN25" si="239">+AO25*0.96</f>
        <v>11.873472</v>
      </c>
      <c r="AO25" s="7">
        <v>12.3682</v>
      </c>
      <c r="AP25" s="7">
        <f t="shared" ref="AP25" si="240">+AQ25*0.96</f>
        <v>902.85100800000009</v>
      </c>
      <c r="AQ25" s="7">
        <v>940.46980000000008</v>
      </c>
      <c r="AR25" s="7">
        <f t="shared" ref="AR25" si="241">+AS25*0.96</f>
        <v>713.44483199999991</v>
      </c>
      <c r="AS25" s="7">
        <v>743.17169999999999</v>
      </c>
      <c r="AT25" s="7">
        <f t="shared" ref="AT25" si="242">+AU25*0.96</f>
        <v>587.47843199999988</v>
      </c>
      <c r="AU25" s="7">
        <v>611.95669999999996</v>
      </c>
    </row>
    <row r="26" spans="1:47" x14ac:dyDescent="0.25">
      <c r="A26" s="13" t="s">
        <v>14</v>
      </c>
      <c r="B26" s="7">
        <f t="shared" si="0"/>
        <v>944.76758400000006</v>
      </c>
      <c r="C26" s="7">
        <v>984.13290000000006</v>
      </c>
      <c r="D26" s="7">
        <f t="shared" ref="D26" si="243">+E26*0.96</f>
        <v>1146.8025599999999</v>
      </c>
      <c r="E26" s="7">
        <v>1194.586</v>
      </c>
      <c r="F26" s="7">
        <f t="shared" ref="F26" si="244">+G26*0.96</f>
        <v>1467.5387519999999</v>
      </c>
      <c r="G26" s="7">
        <v>1528.6861999999999</v>
      </c>
      <c r="H26" s="7">
        <f t="shared" ref="H26" si="245">+I26*0.96</f>
        <v>1869.8303999999998</v>
      </c>
      <c r="I26" s="7">
        <v>1947.74</v>
      </c>
      <c r="J26" s="7">
        <f t="shared" ref="J26" si="246">+K26*0.96</f>
        <v>1817.5775999999998</v>
      </c>
      <c r="K26" s="7">
        <v>1893.31</v>
      </c>
      <c r="L26" s="7">
        <f t="shared" ref="L26" si="247">+M26*0.96</f>
        <v>3669.08448</v>
      </c>
      <c r="M26" s="7">
        <v>3821.9630000000002</v>
      </c>
      <c r="N26" s="7">
        <f t="shared" ref="N26" si="248">+O26*0.96</f>
        <v>2439.099072</v>
      </c>
      <c r="O26" s="7">
        <v>2540.7282</v>
      </c>
      <c r="P26" s="7">
        <f t="shared" ref="P26" si="249">+Q26*0.96</f>
        <v>4315.2123840000004</v>
      </c>
      <c r="Q26" s="7">
        <v>4495.0129000000006</v>
      </c>
      <c r="R26" s="7">
        <f t="shared" ref="R26" si="250">+S26*0.96</f>
        <v>6093.0686399999995</v>
      </c>
      <c r="S26" s="7">
        <v>6346.9465</v>
      </c>
      <c r="T26" s="7">
        <f t="shared" ref="T26" si="251">+U26*0.96</f>
        <v>10939.896479999999</v>
      </c>
      <c r="U26" s="7">
        <v>11395.7255</v>
      </c>
      <c r="V26" s="7">
        <f t="shared" ref="V26" si="252">+W26*0.96</f>
        <v>7880.2551359999989</v>
      </c>
      <c r="W26" s="7">
        <v>8208.5990999999995</v>
      </c>
      <c r="X26" s="7">
        <f t="shared" ref="X26" si="253">+Y26*0.96</f>
        <v>13101.721727999999</v>
      </c>
      <c r="Y26" s="7">
        <v>13647.6268</v>
      </c>
      <c r="Z26" s="7">
        <f t="shared" ref="Z26" si="254">+AA26*0.96</f>
        <v>13630.573536</v>
      </c>
      <c r="AA26" s="7">
        <v>14198.5141</v>
      </c>
      <c r="AB26" s="7">
        <f t="shared" ref="AB26" si="255">+AC26*0.96</f>
        <v>9887.1247680000015</v>
      </c>
      <c r="AC26" s="7">
        <v>10299.088300000001</v>
      </c>
      <c r="AD26" s="7">
        <f t="shared" ref="AD26" si="256">+AE26*0.96</f>
        <v>10630.161120000001</v>
      </c>
      <c r="AE26" s="7">
        <v>11073.084500000001</v>
      </c>
      <c r="AF26" s="7">
        <f t="shared" ref="AF26" si="257">+AG26*0.96</f>
        <v>11317.997903999998</v>
      </c>
      <c r="AG26" s="7">
        <v>11789.581149999998</v>
      </c>
      <c r="AH26" s="7">
        <f t="shared" ref="AH26" si="258">+AI26*0.96</f>
        <v>7882.6372799999999</v>
      </c>
      <c r="AI26" s="7">
        <v>8211.0805</v>
      </c>
      <c r="AJ26" s="7">
        <f t="shared" ref="AJ26" si="259">+AK26*0.96</f>
        <v>10644.893855999999</v>
      </c>
      <c r="AK26" s="7">
        <v>11088.4311</v>
      </c>
      <c r="AL26" s="7">
        <f t="shared" ref="AL26" si="260">+AM26*0.96</f>
        <v>10343.998367999999</v>
      </c>
      <c r="AM26" s="7">
        <v>10774.998299999999</v>
      </c>
      <c r="AN26" s="7">
        <f t="shared" ref="AN26" si="261">+AO26*0.96</f>
        <v>3016.3199999999997</v>
      </c>
      <c r="AO26" s="7">
        <v>3142</v>
      </c>
      <c r="AP26" s="7">
        <f t="shared" ref="AP26" si="262">+AQ26*0.96</f>
        <v>3492.4172159999998</v>
      </c>
      <c r="AQ26" s="7">
        <v>3637.9346</v>
      </c>
      <c r="AR26" s="7">
        <f t="shared" ref="AR26" si="263">+AS26*0.96</f>
        <v>2362.3058879999999</v>
      </c>
      <c r="AS26" s="7">
        <v>2460.7352999999998</v>
      </c>
      <c r="AT26" s="7">
        <f t="shared" ref="AT26" si="264">+AU26*0.96</f>
        <v>2797.9967999999999</v>
      </c>
      <c r="AU26" s="7">
        <v>2914.58</v>
      </c>
    </row>
    <row r="27" spans="1:47" x14ac:dyDescent="0.25">
      <c r="A27" s="13" t="s">
        <v>15</v>
      </c>
      <c r="B27" s="7">
        <f t="shared" si="0"/>
        <v>0</v>
      </c>
      <c r="C27" s="7">
        <v>0</v>
      </c>
      <c r="D27" s="7">
        <f t="shared" ref="D27" si="265">+E27*0.96</f>
        <v>0</v>
      </c>
      <c r="E27" s="7">
        <v>0</v>
      </c>
      <c r="F27" s="7">
        <f t="shared" ref="F27" si="266">+G27*0.96</f>
        <v>0</v>
      </c>
      <c r="G27" s="7">
        <v>0</v>
      </c>
      <c r="H27" s="7">
        <f t="shared" ref="H27" si="267">+I27*0.96</f>
        <v>0</v>
      </c>
      <c r="I27" s="7">
        <v>0</v>
      </c>
      <c r="J27" s="7">
        <f t="shared" ref="J27" si="268">+K27*0.96</f>
        <v>0</v>
      </c>
      <c r="K27" s="7">
        <v>0</v>
      </c>
      <c r="L27" s="7">
        <f t="shared" ref="L27" si="269">+M27*0.96</f>
        <v>0</v>
      </c>
      <c r="M27" s="7">
        <v>0</v>
      </c>
      <c r="N27" s="7">
        <f t="shared" ref="N27" si="270">+O27*0.96</f>
        <v>0</v>
      </c>
      <c r="O27" s="7">
        <v>0</v>
      </c>
      <c r="P27" s="7">
        <f t="shared" ref="P27" si="271">+Q27*0.96</f>
        <v>0</v>
      </c>
      <c r="Q27" s="7">
        <v>0</v>
      </c>
      <c r="R27" s="7">
        <f t="shared" ref="R27" si="272">+S27*0.96</f>
        <v>0</v>
      </c>
      <c r="S27" s="7">
        <v>0</v>
      </c>
      <c r="T27" s="7">
        <f t="shared" ref="T27" si="273">+U27*0.96</f>
        <v>0</v>
      </c>
      <c r="U27" s="7">
        <v>0</v>
      </c>
      <c r="V27" s="7">
        <f t="shared" ref="V27" si="274">+W27*0.96</f>
        <v>0</v>
      </c>
      <c r="W27" s="7">
        <v>0</v>
      </c>
      <c r="X27" s="7">
        <f t="shared" ref="X27" si="275">+Y27*0.96</f>
        <v>0</v>
      </c>
      <c r="Y27" s="7">
        <v>0</v>
      </c>
      <c r="Z27" s="7">
        <f t="shared" ref="Z27" si="276">+AA27*0.96</f>
        <v>0</v>
      </c>
      <c r="AA27" s="7">
        <v>0</v>
      </c>
      <c r="AB27" s="7">
        <f t="shared" ref="AB27" si="277">+AC27*0.96</f>
        <v>392.77535999999998</v>
      </c>
      <c r="AC27" s="7">
        <v>409.14100000000002</v>
      </c>
      <c r="AD27" s="7">
        <f t="shared" ref="AD27" si="278">+AE27*0.96</f>
        <v>491.54851200000002</v>
      </c>
      <c r="AE27" s="7">
        <v>512.02970000000005</v>
      </c>
      <c r="AF27" s="7">
        <f t="shared" ref="AF27" si="279">+AG27*0.96</f>
        <v>536.9329919999999</v>
      </c>
      <c r="AG27" s="7">
        <v>559.3051999999999</v>
      </c>
      <c r="AH27" s="7">
        <f t="shared" ref="AH27" si="280">+AI27*0.96</f>
        <v>352.77772800000002</v>
      </c>
      <c r="AI27" s="7">
        <v>367.47680000000003</v>
      </c>
      <c r="AJ27" s="7">
        <f t="shared" ref="AJ27" si="281">+AK27*0.96</f>
        <v>488.630112</v>
      </c>
      <c r="AK27" s="7">
        <v>508.98970000000003</v>
      </c>
      <c r="AL27" s="7">
        <f t="shared" ref="AL27" si="282">+AM27*0.96</f>
        <v>645.80870399999992</v>
      </c>
      <c r="AM27" s="7">
        <v>672.7174</v>
      </c>
      <c r="AN27" s="7">
        <f t="shared" ref="AN27" si="283">+AO27*0.96</f>
        <v>819.01468799999998</v>
      </c>
      <c r="AO27" s="7">
        <v>853.14030000000002</v>
      </c>
      <c r="AP27" s="7">
        <f t="shared" ref="AP27" si="284">+AQ27*0.96</f>
        <v>0</v>
      </c>
      <c r="AQ27" s="7"/>
      <c r="AR27" s="7">
        <f t="shared" ref="AR27" si="285">+AS27*0.96</f>
        <v>0</v>
      </c>
      <c r="AS27" s="7"/>
      <c r="AT27" s="7">
        <f t="shared" ref="AT27" si="286">+AU27*0.96</f>
        <v>0</v>
      </c>
      <c r="AU27" s="7"/>
    </row>
    <row r="28" spans="1:47" x14ac:dyDescent="0.25">
      <c r="A28" s="15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16"/>
      <c r="N28" s="7"/>
      <c r="O28" s="16"/>
      <c r="P28" s="7"/>
      <c r="Q28" s="16"/>
      <c r="R28" s="7"/>
      <c r="S28" s="16"/>
      <c r="T28" s="7"/>
      <c r="U28" s="16"/>
      <c r="V28" s="7"/>
      <c r="W28" s="16"/>
      <c r="X28" s="7"/>
      <c r="Y28" s="17"/>
      <c r="Z28" s="7"/>
      <c r="AA28" s="17"/>
      <c r="AB28" s="7"/>
      <c r="AC28" s="17"/>
      <c r="AD28" s="7"/>
      <c r="AE28" s="1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7" s="10" customFormat="1" ht="13" x14ac:dyDescent="0.3">
      <c r="A29" s="11" t="s">
        <v>16</v>
      </c>
      <c r="B29" s="9">
        <f t="shared" si="0"/>
        <v>27603.685632000001</v>
      </c>
      <c r="C29" s="9">
        <v>28753.839200000002</v>
      </c>
      <c r="D29" s="9">
        <f t="shared" ref="D29" si="287">+E29*0.96</f>
        <v>36718.453056000006</v>
      </c>
      <c r="E29" s="9">
        <v>38248.388600000006</v>
      </c>
      <c r="F29" s="9">
        <f t="shared" ref="F29" si="288">+G29*0.96</f>
        <v>41105.184480000004</v>
      </c>
      <c r="G29" s="9">
        <v>42817.900500000003</v>
      </c>
      <c r="H29" s="9">
        <f t="shared" ref="H29" si="289">+I29*0.96</f>
        <v>43899.02399999999</v>
      </c>
      <c r="I29" s="9">
        <v>45728.149999999994</v>
      </c>
      <c r="J29" s="9">
        <f t="shared" ref="J29" si="290">+K29*0.96</f>
        <v>51234.763199999994</v>
      </c>
      <c r="K29" s="9">
        <v>53369.544999999998</v>
      </c>
      <c r="L29" s="9">
        <f t="shared" ref="L29" si="291">+M29*0.96</f>
        <v>57719.423327999997</v>
      </c>
      <c r="M29" s="9">
        <v>60124.399299999997</v>
      </c>
      <c r="N29" s="9">
        <f t="shared" ref="N29" si="292">+O29*0.96</f>
        <v>63040.421759999997</v>
      </c>
      <c r="O29" s="9">
        <v>65667.106</v>
      </c>
      <c r="P29" s="9">
        <f t="shared" ref="P29" si="293">+Q29*0.96</f>
        <v>71323.035936</v>
      </c>
      <c r="Q29" s="9">
        <v>74294.829100000003</v>
      </c>
      <c r="R29" s="9">
        <f t="shared" ref="R29" si="294">+S29*0.96</f>
        <v>75486.156096000006</v>
      </c>
      <c r="S29" s="9">
        <v>78631.412600000011</v>
      </c>
      <c r="T29" s="9">
        <f t="shared" ref="T29" si="295">+U29*0.96</f>
        <v>94290.224928000011</v>
      </c>
      <c r="U29" s="9">
        <v>98218.984300000011</v>
      </c>
      <c r="V29" s="9">
        <f t="shared" ref="V29" si="296">+W29*0.96</f>
        <v>99899.843807999991</v>
      </c>
      <c r="W29" s="9">
        <v>104062.3373</v>
      </c>
      <c r="X29" s="9">
        <f t="shared" ref="X29" si="297">+Y29*0.96</f>
        <v>106877.19600000001</v>
      </c>
      <c r="Y29" s="9">
        <v>111330.41250000002</v>
      </c>
      <c r="Z29" s="9">
        <f t="shared" ref="Z29" si="298">+AA29*0.96</f>
        <v>117780.558144</v>
      </c>
      <c r="AA29" s="9">
        <v>122688.0814</v>
      </c>
      <c r="AB29" s="9">
        <f t="shared" ref="AB29" si="299">+AC29*0.96</f>
        <v>127568.55628799999</v>
      </c>
      <c r="AC29" s="9">
        <v>132883.91279999999</v>
      </c>
      <c r="AD29" s="9">
        <f t="shared" ref="AD29" si="300">+AE29*0.96</f>
        <v>143839.37356800001</v>
      </c>
      <c r="AE29" s="9">
        <v>149832.6808</v>
      </c>
      <c r="AF29" s="9">
        <f t="shared" ref="AF29" si="301">+AG29*0.96</f>
        <v>162718.47686942399</v>
      </c>
      <c r="AG29" s="9">
        <v>169498.41340565</v>
      </c>
      <c r="AH29" s="9">
        <f t="shared" ref="AH29" si="302">+AI29*0.96</f>
        <v>164854.97683199999</v>
      </c>
      <c r="AI29" s="9">
        <v>171723.93419999999</v>
      </c>
      <c r="AJ29" s="9">
        <f t="shared" ref="AJ29" si="303">+AK29*0.96</f>
        <v>180025.89235200002</v>
      </c>
      <c r="AK29" s="9">
        <v>187526.97120000003</v>
      </c>
      <c r="AL29" s="9">
        <f t="shared" ref="AL29" si="304">+AM29*0.96</f>
        <v>187947.40751999998</v>
      </c>
      <c r="AM29" s="9">
        <v>195778.54949999999</v>
      </c>
      <c r="AN29" s="9">
        <f t="shared" ref="AN29" si="305">+AO29*0.96</f>
        <v>211527.48172799998</v>
      </c>
      <c r="AO29" s="9">
        <v>220341.1268</v>
      </c>
      <c r="AP29" s="9">
        <f t="shared" ref="AP29" si="306">+AQ29*0.96</f>
        <v>214560.44159999999</v>
      </c>
      <c r="AQ29" s="9">
        <v>223500.46</v>
      </c>
      <c r="AR29" s="9">
        <f t="shared" ref="AR29" si="307">+AS29*0.96</f>
        <v>213518.68934400001</v>
      </c>
      <c r="AS29" s="9">
        <v>222415.30140000003</v>
      </c>
      <c r="AT29" s="9">
        <f t="shared" ref="AT29" si="308">+AU29*0.96</f>
        <v>214595.62108799999</v>
      </c>
      <c r="AU29" s="9">
        <v>223537.1053</v>
      </c>
    </row>
    <row r="30" spans="1:47" x14ac:dyDescent="0.25">
      <c r="A30" s="13" t="s">
        <v>17</v>
      </c>
      <c r="B30" s="7">
        <f t="shared" si="0"/>
        <v>14088.340991999999</v>
      </c>
      <c r="C30" s="7">
        <v>14675.3552</v>
      </c>
      <c r="D30" s="7">
        <f t="shared" ref="D30" si="309">+E30*0.96</f>
        <v>18621.591648000001</v>
      </c>
      <c r="E30" s="7">
        <v>19397.491300000002</v>
      </c>
      <c r="F30" s="7">
        <f t="shared" ref="F30" si="310">+G30*0.96</f>
        <v>19573.610400000001</v>
      </c>
      <c r="G30" s="7">
        <v>20389.177500000002</v>
      </c>
      <c r="H30" s="7">
        <f t="shared" ref="H30" si="311">+I30*0.96</f>
        <v>20631.457919999997</v>
      </c>
      <c r="I30" s="7">
        <v>21491.101999999999</v>
      </c>
      <c r="J30" s="7">
        <f t="shared" ref="J30" si="312">+K30*0.96</f>
        <v>24557.937503999998</v>
      </c>
      <c r="K30" s="7">
        <v>25581.1849</v>
      </c>
      <c r="L30" s="7">
        <f t="shared" ref="L30" si="313">+M30*0.96</f>
        <v>26947.984511999995</v>
      </c>
      <c r="M30" s="7">
        <v>28070.817199999998</v>
      </c>
      <c r="N30" s="7">
        <f t="shared" ref="N30" si="314">+O30*0.96</f>
        <v>29862.295008000001</v>
      </c>
      <c r="O30" s="7">
        <v>31106.5573</v>
      </c>
      <c r="P30" s="7">
        <f t="shared" ref="P30" si="315">+Q30*0.96</f>
        <v>33452.981087999993</v>
      </c>
      <c r="Q30" s="7">
        <v>34846.855299999996</v>
      </c>
      <c r="R30" s="7">
        <f t="shared" ref="R30" si="316">+S30*0.96</f>
        <v>35363.676096000003</v>
      </c>
      <c r="S30" s="7">
        <v>36837.162600000003</v>
      </c>
      <c r="T30" s="7">
        <f t="shared" ref="T30" si="317">+U30*0.96</f>
        <v>44574.602592000003</v>
      </c>
      <c r="U30" s="7">
        <v>46431.877700000005</v>
      </c>
      <c r="V30" s="7">
        <f t="shared" ref="V30" si="318">+W30*0.96</f>
        <v>37285.34016</v>
      </c>
      <c r="W30" s="7">
        <v>38838.896000000001</v>
      </c>
      <c r="X30" s="7">
        <f t="shared" ref="X30" si="319">+Y30*0.96</f>
        <v>46397.292384</v>
      </c>
      <c r="Y30" s="7">
        <v>48330.512900000002</v>
      </c>
      <c r="Z30" s="7">
        <f t="shared" ref="Z30" si="320">+AA30*0.96</f>
        <v>52268.589887999995</v>
      </c>
      <c r="AA30" s="7">
        <v>54446.447799999994</v>
      </c>
      <c r="AB30" s="7">
        <f t="shared" ref="AB30" si="321">+AC30*0.96</f>
        <v>54470.034336000004</v>
      </c>
      <c r="AC30" s="7">
        <v>56739.619100000004</v>
      </c>
      <c r="AD30" s="7">
        <f t="shared" ref="AD30" si="322">+AE30*0.96</f>
        <v>61680.792959999999</v>
      </c>
      <c r="AE30" s="7">
        <v>64250.826000000001</v>
      </c>
      <c r="AF30" s="7">
        <f t="shared" ref="AF30" si="323">+AG30*0.96</f>
        <v>67880.930465279991</v>
      </c>
      <c r="AG30" s="7">
        <v>70709.302567999999</v>
      </c>
      <c r="AH30" s="7">
        <f t="shared" ref="AH30" si="324">+AI30*0.96</f>
        <v>72727.014144000001</v>
      </c>
      <c r="AI30" s="7">
        <v>75757.306400000001</v>
      </c>
      <c r="AJ30" s="7">
        <f t="shared" ref="AJ30" si="325">+AK30*0.96</f>
        <v>80920.979903999993</v>
      </c>
      <c r="AK30" s="7">
        <v>84292.687399999995</v>
      </c>
      <c r="AL30" s="7">
        <f t="shared" ref="AL30" si="326">+AM30*0.96</f>
        <v>91653.355775999997</v>
      </c>
      <c r="AM30" s="7">
        <v>95472.245599999995</v>
      </c>
      <c r="AN30" s="7">
        <f t="shared" ref="AN30" si="327">+AO30*0.96</f>
        <v>103745.374656</v>
      </c>
      <c r="AO30" s="7">
        <v>108068.0986</v>
      </c>
      <c r="AP30" s="7">
        <f t="shared" ref="AP30" si="328">+AQ30*0.96</f>
        <v>107527.05081599999</v>
      </c>
      <c r="AQ30" s="7">
        <v>112007.3446</v>
      </c>
      <c r="AR30" s="7">
        <f t="shared" ref="AR30" si="329">+AS30*0.96</f>
        <v>104989.70553599999</v>
      </c>
      <c r="AS30" s="7">
        <v>109364.2766</v>
      </c>
      <c r="AT30" s="7">
        <f t="shared" ref="AT30" si="330">+AU30*0.96</f>
        <v>113861.65622399999</v>
      </c>
      <c r="AU30" s="7">
        <v>118605.8919</v>
      </c>
    </row>
    <row r="31" spans="1:47" x14ac:dyDescent="0.25">
      <c r="A31" s="13" t="s">
        <v>31</v>
      </c>
      <c r="B31" s="7">
        <f t="shared" si="0"/>
        <v>0</v>
      </c>
      <c r="C31" s="7"/>
      <c r="D31" s="7">
        <f t="shared" ref="D31" si="331">+E31*0.96</f>
        <v>0</v>
      </c>
      <c r="E31" s="7"/>
      <c r="F31" s="7">
        <f t="shared" ref="F31" si="332">+G31*0.96</f>
        <v>0</v>
      </c>
      <c r="G31" s="7"/>
      <c r="H31" s="7">
        <f t="shared" ref="H31" si="333">+I31*0.96</f>
        <v>0</v>
      </c>
      <c r="I31" s="7"/>
      <c r="J31" s="7">
        <f t="shared" ref="J31" si="334">+K31*0.96</f>
        <v>0</v>
      </c>
      <c r="K31" s="7"/>
      <c r="L31" s="7">
        <f t="shared" ref="L31" si="335">+M31*0.96</f>
        <v>0</v>
      </c>
      <c r="M31" s="7"/>
      <c r="N31" s="7">
        <f t="shared" ref="N31" si="336">+O31*0.96</f>
        <v>0</v>
      </c>
      <c r="O31" s="7"/>
      <c r="P31" s="7">
        <f t="shared" ref="P31" si="337">+Q31*0.96</f>
        <v>0</v>
      </c>
      <c r="Q31" s="7"/>
      <c r="R31" s="7">
        <f t="shared" ref="R31" si="338">+S31*0.96</f>
        <v>0</v>
      </c>
      <c r="S31" s="7"/>
      <c r="T31" s="7">
        <f t="shared" ref="T31" si="339">+U31*0.96</f>
        <v>0</v>
      </c>
      <c r="U31" s="7"/>
      <c r="V31" s="7">
        <f t="shared" ref="V31" si="340">+W31*0.96</f>
        <v>0</v>
      </c>
      <c r="W31" s="7"/>
      <c r="X31" s="7">
        <f t="shared" ref="X31" si="341">+Y31*0.96</f>
        <v>0</v>
      </c>
      <c r="Y31" s="7"/>
      <c r="Z31" s="7">
        <f t="shared" ref="Z31" si="342">+AA31*0.96</f>
        <v>0</v>
      </c>
      <c r="AA31" s="7"/>
      <c r="AB31" s="7">
        <f t="shared" ref="AB31" si="343">+AC31*0.96</f>
        <v>0</v>
      </c>
      <c r="AC31" s="7"/>
      <c r="AD31" s="7">
        <f t="shared" ref="AD31" si="344">+AE31*0.96</f>
        <v>0</v>
      </c>
      <c r="AE31" s="7"/>
      <c r="AF31" s="7">
        <f t="shared" ref="AF31" si="345">+AG31*0.96</f>
        <v>0</v>
      </c>
      <c r="AG31" s="7"/>
      <c r="AH31" s="7">
        <f t="shared" ref="AH31" si="346">+AI31*0.96</f>
        <v>0</v>
      </c>
      <c r="AI31" s="7"/>
      <c r="AJ31" s="7">
        <f t="shared" ref="AJ31" si="347">+AK31*0.96</f>
        <v>0</v>
      </c>
      <c r="AK31" s="7"/>
      <c r="AL31" s="7">
        <f t="shared" ref="AL31" si="348">+AM31*0.96</f>
        <v>0</v>
      </c>
      <c r="AM31" s="7"/>
      <c r="AN31" s="7">
        <f t="shared" ref="AN31" si="349">+AO31*0.96</f>
        <v>8043.6414719999993</v>
      </c>
      <c r="AO31" s="7">
        <v>8378.7932000000001</v>
      </c>
      <c r="AP31" s="7">
        <f t="shared" ref="AP31" si="350">+AQ31*0.96</f>
        <v>8646.1873919999998</v>
      </c>
      <c r="AQ31" s="7">
        <v>9006.4452000000001</v>
      </c>
      <c r="AR31" s="7">
        <f t="shared" ref="AR31" si="351">+AS31*0.96</f>
        <v>5604.4591679999994</v>
      </c>
      <c r="AS31" s="7">
        <v>5837.9782999999998</v>
      </c>
      <c r="AT31" s="7">
        <f t="shared" ref="AT31" si="352">+AU31*0.96</f>
        <v>6042.3499199999997</v>
      </c>
      <c r="AU31" s="7">
        <v>6294.1144999999997</v>
      </c>
    </row>
    <row r="32" spans="1:47" x14ac:dyDescent="0.25">
      <c r="A32" s="13" t="s">
        <v>18</v>
      </c>
      <c r="B32" s="7">
        <f t="shared" si="0"/>
        <v>13515.344639999999</v>
      </c>
      <c r="C32" s="7">
        <v>14078.484</v>
      </c>
      <c r="D32" s="7">
        <f t="shared" ref="D32" si="353">+E32*0.96</f>
        <v>17289.941088</v>
      </c>
      <c r="E32" s="7">
        <v>18010.355299999999</v>
      </c>
      <c r="F32" s="7">
        <f t="shared" ref="F32" si="354">+G32*0.96</f>
        <v>20041.683840000002</v>
      </c>
      <c r="G32" s="7">
        <v>20876.754000000001</v>
      </c>
      <c r="H32" s="7">
        <f t="shared" ref="H32" si="355">+I32*0.96</f>
        <v>21557.548799999997</v>
      </c>
      <c r="I32" s="7">
        <v>22455.78</v>
      </c>
      <c r="J32" s="7">
        <f t="shared" ref="J32" si="356">+K32*0.96</f>
        <v>23225.211071999998</v>
      </c>
      <c r="K32" s="7">
        <v>24192.928199999998</v>
      </c>
      <c r="L32" s="7">
        <f t="shared" ref="L32" si="357">+M32*0.96</f>
        <v>24985.957439999998</v>
      </c>
      <c r="M32" s="7">
        <v>26027.039000000001</v>
      </c>
      <c r="N32" s="7">
        <f t="shared" ref="N32" si="358">+O32*0.96</f>
        <v>27324.056736000002</v>
      </c>
      <c r="O32" s="7">
        <v>28462.559100000002</v>
      </c>
      <c r="P32" s="7">
        <f t="shared" ref="P32" si="359">+Q32*0.96</f>
        <v>31555.368288000001</v>
      </c>
      <c r="Q32" s="7">
        <v>32870.175300000003</v>
      </c>
      <c r="R32" s="7">
        <f t="shared" ref="R32" si="360">+S32*0.96</f>
        <v>38536.251167999995</v>
      </c>
      <c r="S32" s="7">
        <v>40141.9283</v>
      </c>
      <c r="T32" s="7">
        <f t="shared" ref="T32" si="361">+U32*0.96</f>
        <v>48968.459903999996</v>
      </c>
      <c r="U32" s="7">
        <v>51008.812399999995</v>
      </c>
      <c r="V32" s="7">
        <f t="shared" ref="V32" si="362">+W32*0.96</f>
        <v>40862.497919999994</v>
      </c>
      <c r="W32" s="7">
        <v>42565.101999999999</v>
      </c>
      <c r="X32" s="7">
        <f t="shared" ref="X32" si="363">+Y32*0.96</f>
        <v>43708.678368000001</v>
      </c>
      <c r="Y32" s="7">
        <v>45529.873299999999</v>
      </c>
      <c r="Z32" s="7">
        <f t="shared" ref="Z32" si="364">+AA32*0.96</f>
        <v>48243.765407999999</v>
      </c>
      <c r="AA32" s="7">
        <v>50253.922299999998</v>
      </c>
      <c r="AB32" s="7">
        <f t="shared" ref="AB32" si="365">+AC32*0.96</f>
        <v>51375.009023999992</v>
      </c>
      <c r="AC32" s="7">
        <v>53515.634399999995</v>
      </c>
      <c r="AD32" s="7">
        <f t="shared" ref="AD32" si="366">+AE32*0.96</f>
        <v>55302.798623999995</v>
      </c>
      <c r="AE32" s="7">
        <v>57607.081899999997</v>
      </c>
      <c r="AF32" s="7">
        <f t="shared" ref="AF32" si="367">+AG32*0.96</f>
        <v>59900.406372144003</v>
      </c>
      <c r="AG32" s="7">
        <v>62396.256637650004</v>
      </c>
      <c r="AH32" s="7">
        <f t="shared" ref="AH32" si="368">+AI32*0.96</f>
        <v>60183.310367999991</v>
      </c>
      <c r="AI32" s="7">
        <v>62690.948299999996</v>
      </c>
      <c r="AJ32" s="7">
        <f t="shared" ref="AJ32" si="369">+AK32*0.96</f>
        <v>62549.909567999995</v>
      </c>
      <c r="AK32" s="7">
        <v>65156.1558</v>
      </c>
      <c r="AL32" s="7">
        <f t="shared" ref="AL32" si="370">+AM32*0.96</f>
        <v>65960.415359999999</v>
      </c>
      <c r="AM32" s="7">
        <v>68708.766000000003</v>
      </c>
      <c r="AN32" s="7">
        <f t="shared" ref="AN32" si="371">+AO32*0.96</f>
        <v>70146.218207999991</v>
      </c>
      <c r="AO32" s="7">
        <v>73068.977299999999</v>
      </c>
      <c r="AP32" s="7">
        <f t="shared" ref="AP32" si="372">+AQ32*0.96</f>
        <v>75517.385375999991</v>
      </c>
      <c r="AQ32" s="7">
        <v>78663.943099999989</v>
      </c>
      <c r="AR32" s="7">
        <f t="shared" ref="AR32" si="373">+AS32*0.96</f>
        <v>77546.881536000001</v>
      </c>
      <c r="AS32" s="7">
        <v>80778.001600000003</v>
      </c>
      <c r="AT32" s="7">
        <f t="shared" ref="AT32" si="374">+AU32*0.96</f>
        <v>79048.542527999991</v>
      </c>
      <c r="AU32" s="7">
        <v>82342.231799999994</v>
      </c>
    </row>
    <row r="33" spans="1:47" x14ac:dyDescent="0.25">
      <c r="A33" s="13" t="s">
        <v>19</v>
      </c>
      <c r="B33" s="7">
        <f t="shared" si="0"/>
        <v>0</v>
      </c>
      <c r="C33" s="7">
        <v>0</v>
      </c>
      <c r="D33" s="7">
        <f t="shared" ref="D33" si="375">+E33*0.96</f>
        <v>0</v>
      </c>
      <c r="E33" s="7">
        <v>0</v>
      </c>
      <c r="F33" s="7">
        <f t="shared" ref="F33" si="376">+G33*0.96</f>
        <v>0</v>
      </c>
      <c r="G33" s="7">
        <v>0</v>
      </c>
      <c r="H33" s="7">
        <f t="shared" ref="H33" si="377">+I33*0.96</f>
        <v>0</v>
      </c>
      <c r="I33" s="7">
        <v>0</v>
      </c>
      <c r="J33" s="7">
        <f t="shared" ref="J33" si="378">+K33*0.96</f>
        <v>1474.0439039999999</v>
      </c>
      <c r="K33" s="7">
        <v>1535.4623999999999</v>
      </c>
      <c r="L33" s="7">
        <f t="shared" ref="L33" si="379">+M33*0.96</f>
        <v>2888.0925120000002</v>
      </c>
      <c r="M33" s="7">
        <v>3008.4297000000001</v>
      </c>
      <c r="N33" s="7">
        <f t="shared" ref="N33" si="380">+O33*0.96</f>
        <v>1892.9266560000001</v>
      </c>
      <c r="O33" s="7">
        <v>1971.7986000000001</v>
      </c>
      <c r="P33" s="7">
        <f t="shared" ref="P33" si="381">+Q33*0.96</f>
        <v>959.78419199999985</v>
      </c>
      <c r="Q33" s="7">
        <v>999.77519999999993</v>
      </c>
      <c r="R33" s="7">
        <f t="shared" ref="R33" si="382">+S33*0.96</f>
        <v>828.22627199999988</v>
      </c>
      <c r="S33" s="7">
        <v>862.73569999999995</v>
      </c>
      <c r="T33" s="7">
        <f t="shared" ref="T33" si="383">+U33*0.96</f>
        <v>747.16243199999985</v>
      </c>
      <c r="U33" s="7">
        <v>778.29419999999993</v>
      </c>
      <c r="V33" s="7">
        <f t="shared" ref="V33" si="384">+W33*0.96</f>
        <v>2419.4250239999997</v>
      </c>
      <c r="W33" s="7">
        <v>2520.2343999999998</v>
      </c>
      <c r="X33" s="7">
        <f t="shared" ref="X33" si="385">+Y33*0.96</f>
        <v>1692.2106239999998</v>
      </c>
      <c r="Y33" s="7">
        <v>1762.7194</v>
      </c>
      <c r="Z33" s="7">
        <f t="shared" ref="Z33" si="386">+AA33*0.96</f>
        <v>0</v>
      </c>
      <c r="AA33" s="7">
        <v>0</v>
      </c>
      <c r="AB33" s="7">
        <f t="shared" ref="AB33" si="387">+AC33*0.96</f>
        <v>0</v>
      </c>
      <c r="AC33" s="7">
        <v>0</v>
      </c>
      <c r="AD33" s="7">
        <f t="shared" ref="AD33" si="388">+AE33*0.96</f>
        <v>0</v>
      </c>
      <c r="AE33" s="7">
        <v>0</v>
      </c>
      <c r="AF33" s="7">
        <f t="shared" ref="AF33" si="389">+AG33*0.96</f>
        <v>0</v>
      </c>
      <c r="AG33" s="7">
        <v>0</v>
      </c>
      <c r="AH33" s="7">
        <f t="shared" ref="AH33" si="390">+AI33*0.96</f>
        <v>0</v>
      </c>
      <c r="AI33" s="7">
        <v>0</v>
      </c>
      <c r="AJ33" s="7">
        <f t="shared" ref="AJ33" si="391">+AK33*0.96</f>
        <v>357.02496000000002</v>
      </c>
      <c r="AK33" s="7">
        <v>371.90100000000001</v>
      </c>
      <c r="AL33" s="7">
        <f t="shared" ref="AL33" si="392">+AM33*0.96</f>
        <v>0</v>
      </c>
      <c r="AM33" s="7">
        <v>0</v>
      </c>
      <c r="AN33" s="7">
        <f t="shared" ref="AN33" si="393">+AO33*0.96</f>
        <v>0</v>
      </c>
      <c r="AO33" s="7">
        <v>0</v>
      </c>
      <c r="AP33" s="7">
        <f t="shared" ref="AP33" si="394">+AQ33*0.96</f>
        <v>0</v>
      </c>
      <c r="AQ33" s="7">
        <v>0</v>
      </c>
      <c r="AR33" s="7">
        <f t="shared" ref="AR33" si="395">+AS33*0.96</f>
        <v>0</v>
      </c>
      <c r="AS33" s="7">
        <v>0</v>
      </c>
      <c r="AT33" s="7">
        <f t="shared" ref="AT33" si="396">+AU33*0.96</f>
        <v>0</v>
      </c>
      <c r="AU33" s="7">
        <v>0</v>
      </c>
    </row>
    <row r="34" spans="1:47" x14ac:dyDescent="0.25">
      <c r="A34" s="13" t="s">
        <v>20</v>
      </c>
      <c r="B34" s="7">
        <f t="shared" si="0"/>
        <v>0</v>
      </c>
      <c r="C34" s="7">
        <v>0</v>
      </c>
      <c r="D34" s="7">
        <f t="shared" ref="D34" si="397">+E34*0.96</f>
        <v>0</v>
      </c>
      <c r="E34" s="7">
        <v>0</v>
      </c>
      <c r="F34" s="7">
        <f t="shared" ref="F34" si="398">+G34*0.96</f>
        <v>0</v>
      </c>
      <c r="G34" s="7">
        <v>0</v>
      </c>
      <c r="H34" s="7">
        <f t="shared" ref="H34" si="399">+I34*0.96</f>
        <v>0</v>
      </c>
      <c r="I34" s="7">
        <v>0</v>
      </c>
      <c r="J34" s="7">
        <f t="shared" ref="J34" si="400">+K34*0.96</f>
        <v>0</v>
      </c>
      <c r="K34" s="7">
        <v>0</v>
      </c>
      <c r="L34" s="7">
        <f t="shared" ref="L34" si="401">+M34*0.96</f>
        <v>0</v>
      </c>
      <c r="M34" s="7">
        <v>0</v>
      </c>
      <c r="N34" s="7">
        <f t="shared" ref="N34" si="402">+O34*0.96</f>
        <v>0</v>
      </c>
      <c r="O34" s="7">
        <v>0</v>
      </c>
      <c r="P34" s="7">
        <f t="shared" ref="P34" si="403">+Q34*0.96</f>
        <v>1934.329248</v>
      </c>
      <c r="Q34" s="7">
        <v>2014.9263000000001</v>
      </c>
      <c r="R34" s="7">
        <f t="shared" ref="R34" si="404">+S34*0.96</f>
        <v>758.00256000000002</v>
      </c>
      <c r="S34" s="7">
        <v>789.58600000000001</v>
      </c>
      <c r="T34" s="7">
        <f t="shared" ref="T34" si="405">+U34*0.96</f>
        <v>0</v>
      </c>
      <c r="U34" s="7">
        <v>0</v>
      </c>
      <c r="V34" s="7">
        <f t="shared" ref="V34" si="406">+W34*0.96</f>
        <v>6329.5788479999992</v>
      </c>
      <c r="W34" s="7">
        <v>6593.3112999999994</v>
      </c>
      <c r="X34" s="7">
        <f t="shared" ref="X34" si="407">+Y34*0.96</f>
        <v>10.223039999999999</v>
      </c>
      <c r="Y34" s="7">
        <v>10.648999999999999</v>
      </c>
      <c r="Z34" s="7">
        <f t="shared" ref="Z34" si="408">+AA34*0.96</f>
        <v>1872.0984960000001</v>
      </c>
      <c r="AA34" s="7">
        <v>1950.1026000000002</v>
      </c>
      <c r="AB34" s="7">
        <f t="shared" ref="AB34" si="409">+AC34*0.96</f>
        <v>1725.8312639999999</v>
      </c>
      <c r="AC34" s="7">
        <v>1797.7409</v>
      </c>
      <c r="AD34" s="7">
        <f t="shared" ref="AD34" si="410">+AE34*0.96</f>
        <v>1094.7176639999998</v>
      </c>
      <c r="AE34" s="7">
        <v>1140.3308999999999</v>
      </c>
      <c r="AF34" s="7">
        <f t="shared" ref="AF34" si="411">+AG34*0.96</f>
        <v>0</v>
      </c>
      <c r="AG34" s="7">
        <v>0</v>
      </c>
      <c r="AH34" s="7">
        <f t="shared" ref="AH34" si="412">+AI34*0.96</f>
        <v>0</v>
      </c>
      <c r="AI34" s="7">
        <v>0</v>
      </c>
      <c r="AJ34" s="7">
        <f t="shared" ref="AJ34" si="413">+AK34*0.96</f>
        <v>1479.96192</v>
      </c>
      <c r="AK34" s="7">
        <v>1541.627</v>
      </c>
      <c r="AL34" s="7">
        <f t="shared" ref="AL34" si="414">+AM34*0.96</f>
        <v>0</v>
      </c>
      <c r="AM34" s="7">
        <v>0</v>
      </c>
      <c r="AN34" s="7">
        <f t="shared" ref="AN34" si="415">+AO34*0.96</f>
        <v>0</v>
      </c>
      <c r="AO34" s="7">
        <v>0</v>
      </c>
      <c r="AP34" s="7">
        <f t="shared" ref="AP34" si="416">+AQ34*0.96</f>
        <v>0</v>
      </c>
      <c r="AQ34" s="7">
        <v>0</v>
      </c>
      <c r="AR34" s="7">
        <f t="shared" ref="AR34" si="417">+AS34*0.96</f>
        <v>0</v>
      </c>
      <c r="AS34" s="7">
        <v>0</v>
      </c>
      <c r="AT34" s="7">
        <f t="shared" ref="AT34" si="418">+AU34*0.96</f>
        <v>0</v>
      </c>
      <c r="AU34" s="7">
        <v>0</v>
      </c>
    </row>
    <row r="35" spans="1:47" x14ac:dyDescent="0.25">
      <c r="A35" s="13" t="s">
        <v>21</v>
      </c>
      <c r="B35" s="7">
        <f t="shared" si="0"/>
        <v>0</v>
      </c>
      <c r="C35" s="7">
        <v>0</v>
      </c>
      <c r="D35" s="7">
        <f t="shared" ref="D35" si="419">+E35*0.96</f>
        <v>806.92031999999995</v>
      </c>
      <c r="E35" s="7">
        <v>840.54200000000003</v>
      </c>
      <c r="F35" s="7">
        <f t="shared" ref="F35" si="420">+G35*0.96</f>
        <v>1489.8902399999999</v>
      </c>
      <c r="G35" s="7">
        <v>1551.9690000000001</v>
      </c>
      <c r="H35" s="7">
        <f t="shared" ref="H35" si="421">+I35*0.96</f>
        <v>1710.01728</v>
      </c>
      <c r="I35" s="7">
        <v>1781.268</v>
      </c>
      <c r="J35" s="7">
        <f t="shared" ref="J35" si="422">+K35*0.96</f>
        <v>1977.5707200000002</v>
      </c>
      <c r="K35" s="7">
        <v>2059.9695000000002</v>
      </c>
      <c r="L35" s="7">
        <f t="shared" ref="L35" si="423">+M35*0.96</f>
        <v>2897.3888639999996</v>
      </c>
      <c r="M35" s="7">
        <v>3018.1133999999997</v>
      </c>
      <c r="N35" s="7">
        <f t="shared" ref="N35" si="424">+O35*0.96</f>
        <v>3961.1433599999996</v>
      </c>
      <c r="O35" s="7">
        <v>4126.1909999999998</v>
      </c>
      <c r="P35" s="7">
        <f t="shared" ref="P35" si="425">+Q35*0.96</f>
        <v>3420.57312</v>
      </c>
      <c r="Q35" s="7">
        <v>3563.0970000000002</v>
      </c>
      <c r="R35" s="7">
        <f t="shared" ref="R35" si="426">+S35*0.96</f>
        <v>0</v>
      </c>
      <c r="S35" s="7">
        <v>0</v>
      </c>
      <c r="T35" s="7">
        <f t="shared" ref="T35" si="427">+U35*0.96</f>
        <v>0</v>
      </c>
      <c r="U35" s="7">
        <v>0</v>
      </c>
      <c r="V35" s="7">
        <f t="shared" ref="V35" si="428">+W35*0.96</f>
        <v>0</v>
      </c>
      <c r="W35" s="7">
        <v>0</v>
      </c>
      <c r="X35" s="7">
        <f t="shared" ref="X35" si="429">+Y35*0.96</f>
        <v>0</v>
      </c>
      <c r="Y35" s="7">
        <v>0</v>
      </c>
      <c r="Z35" s="7">
        <f t="shared" ref="Z35" si="430">+AA35*0.96</f>
        <v>0</v>
      </c>
      <c r="AA35" s="7">
        <v>0</v>
      </c>
      <c r="AB35" s="7">
        <f t="shared" ref="AB35" si="431">+AC35*0.96</f>
        <v>0</v>
      </c>
      <c r="AC35" s="7">
        <v>0</v>
      </c>
      <c r="AD35" s="7">
        <f t="shared" ref="AD35" si="432">+AE35*0.96</f>
        <v>0</v>
      </c>
      <c r="AE35" s="7">
        <v>0</v>
      </c>
      <c r="AF35" s="7">
        <f t="shared" ref="AF35" si="433">+AG35*0.96</f>
        <v>0</v>
      </c>
      <c r="AG35" s="7">
        <v>0</v>
      </c>
      <c r="AH35" s="7">
        <f t="shared" ref="AH35" si="434">+AI35*0.96</f>
        <v>0</v>
      </c>
      <c r="AI35" s="7">
        <v>0</v>
      </c>
      <c r="AJ35" s="7">
        <f t="shared" ref="AJ35" si="435">+AK35*0.96</f>
        <v>0</v>
      </c>
      <c r="AK35" s="7">
        <v>0</v>
      </c>
      <c r="AL35" s="7">
        <f t="shared" ref="AL35" si="436">+AM35*0.96</f>
        <v>0</v>
      </c>
      <c r="AM35" s="7">
        <v>0</v>
      </c>
      <c r="AN35" s="7">
        <f t="shared" ref="AN35" si="437">+AO35*0.96</f>
        <v>0</v>
      </c>
      <c r="AO35" s="7">
        <v>0</v>
      </c>
      <c r="AP35" s="7">
        <f t="shared" ref="AP35" si="438">+AQ35*0.96</f>
        <v>0</v>
      </c>
      <c r="AQ35" s="7">
        <v>0</v>
      </c>
      <c r="AR35" s="7">
        <f t="shared" ref="AR35" si="439">+AS35*0.96</f>
        <v>0</v>
      </c>
      <c r="AS35" s="7">
        <v>0</v>
      </c>
      <c r="AT35" s="7">
        <f t="shared" ref="AT35" si="440">+AU35*0.96</f>
        <v>0</v>
      </c>
      <c r="AU35" s="7">
        <v>0</v>
      </c>
    </row>
    <row r="36" spans="1:47" x14ac:dyDescent="0.25">
      <c r="A36" s="13" t="s">
        <v>22</v>
      </c>
      <c r="B36" s="7">
        <f t="shared" si="0"/>
        <v>0</v>
      </c>
      <c r="C36" s="7"/>
      <c r="D36" s="7">
        <f t="shared" ref="D36" si="441">+E36*0.96</f>
        <v>0</v>
      </c>
      <c r="E36" s="7"/>
      <c r="F36" s="7">
        <f t="shared" ref="F36" si="442">+G36*0.96</f>
        <v>0</v>
      </c>
      <c r="G36" s="7"/>
      <c r="H36" s="7">
        <f t="shared" ref="H36" si="443">+I36*0.96</f>
        <v>0</v>
      </c>
      <c r="I36" s="7"/>
      <c r="J36" s="7">
        <f t="shared" ref="J36" si="444">+K36*0.96</f>
        <v>0</v>
      </c>
      <c r="K36" s="7"/>
      <c r="L36" s="7">
        <f t="shared" ref="L36" si="445">+M36*0.96</f>
        <v>0</v>
      </c>
      <c r="M36" s="7"/>
      <c r="N36" s="7">
        <f t="shared" ref="N36" si="446">+O36*0.96</f>
        <v>0</v>
      </c>
      <c r="O36" s="7"/>
      <c r="P36" s="7">
        <f t="shared" ref="P36" si="447">+Q36*0.96</f>
        <v>0</v>
      </c>
      <c r="Q36" s="7"/>
      <c r="R36" s="7">
        <f t="shared" ref="R36" si="448">+S36*0.96</f>
        <v>0</v>
      </c>
      <c r="S36" s="7"/>
      <c r="T36" s="7">
        <f t="shared" ref="T36" si="449">+U36*0.96</f>
        <v>0</v>
      </c>
      <c r="U36" s="7"/>
      <c r="V36" s="7">
        <f t="shared" ref="V36" si="450">+W36*0.96</f>
        <v>13003.001855999999</v>
      </c>
      <c r="W36" s="7">
        <v>13544.793599999999</v>
      </c>
      <c r="X36" s="7">
        <f t="shared" ref="X36" si="451">+Y36*0.96</f>
        <v>15068.791583999999</v>
      </c>
      <c r="Y36" s="7">
        <v>15696.6579</v>
      </c>
      <c r="Z36" s="7">
        <f t="shared" ref="Z36" si="452">+AA36*0.96</f>
        <v>15396.104351999998</v>
      </c>
      <c r="AA36" s="7">
        <v>16037.608699999999</v>
      </c>
      <c r="AB36" s="7">
        <f t="shared" ref="AB36" si="453">+AC36*0.96</f>
        <v>19997.681664</v>
      </c>
      <c r="AC36" s="7">
        <v>20830.918399999999</v>
      </c>
      <c r="AD36" s="7">
        <f t="shared" ref="AD36" si="454">+AE36*0.96</f>
        <v>25761.064319999998</v>
      </c>
      <c r="AE36" s="7">
        <v>26834.441999999999</v>
      </c>
      <c r="AF36" s="7">
        <f t="shared" ref="AF36" si="455">+AG36*0.96</f>
        <v>34937.140032000003</v>
      </c>
      <c r="AG36" s="7">
        <v>36392.854200000002</v>
      </c>
      <c r="AH36" s="7">
        <f t="shared" ref="AH36" si="456">+AI36*0.96</f>
        <v>31944.652319999997</v>
      </c>
      <c r="AI36" s="7">
        <v>33275.679499999998</v>
      </c>
      <c r="AJ36" s="7">
        <f t="shared" ref="AJ36" si="457">+AK36*0.96</f>
        <v>34718.015999999996</v>
      </c>
      <c r="AK36" s="7">
        <v>36164.6</v>
      </c>
      <c r="AL36" s="7">
        <f t="shared" ref="AL36" si="458">+AM36*0.96</f>
        <v>30333.636383999998</v>
      </c>
      <c r="AM36" s="7">
        <v>31597.537899999999</v>
      </c>
      <c r="AN36" s="7">
        <f t="shared" ref="AN36" si="459">+AO36*0.96</f>
        <v>29592.247391999997</v>
      </c>
      <c r="AO36" s="7">
        <v>30825.257699999998</v>
      </c>
      <c r="AP36" s="7">
        <f t="shared" ref="AP36" si="460">+AQ36*0.96</f>
        <v>22869.818015999997</v>
      </c>
      <c r="AQ36" s="7">
        <v>23822.7271</v>
      </c>
      <c r="AR36" s="7">
        <f t="shared" ref="AR36" si="461">+AS36*0.96</f>
        <v>25377.643103999999</v>
      </c>
      <c r="AS36" s="7">
        <v>26435.044900000001</v>
      </c>
      <c r="AT36" s="7">
        <f t="shared" ref="AT36" si="462">+AU36*0.96</f>
        <v>15643.072415999999</v>
      </c>
      <c r="AU36" s="7">
        <v>16294.867099999999</v>
      </c>
    </row>
    <row r="37" spans="1:47" s="10" customFormat="1" ht="13" x14ac:dyDescent="0.3">
      <c r="A37" s="11" t="s">
        <v>23</v>
      </c>
      <c r="B37" s="9">
        <f t="shared" si="0"/>
        <v>0</v>
      </c>
      <c r="C37" s="9">
        <v>0</v>
      </c>
      <c r="D37" s="9">
        <f t="shared" ref="D37" si="463">+E37*0.96</f>
        <v>0</v>
      </c>
      <c r="E37" s="9">
        <v>0</v>
      </c>
      <c r="F37" s="9">
        <f t="shared" ref="F37" si="464">+G37*0.96</f>
        <v>0</v>
      </c>
      <c r="G37" s="9">
        <v>0</v>
      </c>
      <c r="H37" s="9">
        <f t="shared" ref="H37" si="465">+I37*0.96</f>
        <v>0</v>
      </c>
      <c r="I37" s="9">
        <v>0</v>
      </c>
      <c r="J37" s="9">
        <f t="shared" ref="J37" si="466">+K37*0.96</f>
        <v>0</v>
      </c>
      <c r="K37" s="9">
        <v>0</v>
      </c>
      <c r="L37" s="9">
        <f t="shared" ref="L37" si="467">+M37*0.96</f>
        <v>0</v>
      </c>
      <c r="M37" s="9">
        <v>0</v>
      </c>
      <c r="N37" s="9">
        <f t="shared" ref="N37" si="468">+O37*0.96</f>
        <v>0</v>
      </c>
      <c r="O37" s="9">
        <v>0</v>
      </c>
      <c r="P37" s="9">
        <f t="shared" ref="P37" si="469">+Q37*0.96</f>
        <v>0</v>
      </c>
      <c r="Q37" s="9">
        <v>0</v>
      </c>
      <c r="R37" s="9">
        <f t="shared" ref="R37" si="470">+S37*0.96</f>
        <v>245.91743999999997</v>
      </c>
      <c r="S37" s="9">
        <v>256.16399999999999</v>
      </c>
      <c r="T37" s="9">
        <f t="shared" ref="T37" si="471">+U37*0.96</f>
        <v>0</v>
      </c>
      <c r="U37" s="9">
        <v>0</v>
      </c>
      <c r="V37" s="9">
        <f t="shared" ref="V37" si="472">+W37*0.96</f>
        <v>0</v>
      </c>
      <c r="W37" s="9">
        <v>0</v>
      </c>
      <c r="X37" s="9">
        <f t="shared" ref="X37" si="473">+Y37*0.96</f>
        <v>0</v>
      </c>
      <c r="Y37" s="9">
        <v>0</v>
      </c>
      <c r="Z37" s="9">
        <f t="shared" ref="Z37" si="474">+AA37*0.96</f>
        <v>0</v>
      </c>
      <c r="AA37" s="9">
        <v>0</v>
      </c>
      <c r="AB37" s="9">
        <f t="shared" ref="AB37" si="475">+AC37*0.96</f>
        <v>0</v>
      </c>
      <c r="AC37" s="9">
        <v>0</v>
      </c>
      <c r="AD37" s="9">
        <f t="shared" ref="AD37" si="476">+AE37*0.96</f>
        <v>0</v>
      </c>
      <c r="AE37" s="9">
        <v>0</v>
      </c>
      <c r="AF37" s="9">
        <f t="shared" ref="AF37" si="477">+AG37*0.96</f>
        <v>0</v>
      </c>
      <c r="AG37" s="9">
        <v>0</v>
      </c>
      <c r="AH37" s="9">
        <f t="shared" ref="AH37" si="478">+AI37*0.96</f>
        <v>0</v>
      </c>
      <c r="AI37" s="9">
        <v>0</v>
      </c>
      <c r="AJ37" s="9">
        <f t="shared" ref="AJ37" si="479">+AK37*0.96</f>
        <v>0</v>
      </c>
      <c r="AK37" s="9">
        <v>0</v>
      </c>
      <c r="AL37" s="9">
        <f t="shared" ref="AL37" si="480">+AM37*0.96</f>
        <v>0</v>
      </c>
      <c r="AM37" s="9">
        <v>0</v>
      </c>
      <c r="AN37" s="9">
        <f t="shared" ref="AN37" si="481">+AO37*0.96</f>
        <v>0</v>
      </c>
      <c r="AO37" s="9">
        <v>0</v>
      </c>
      <c r="AP37" s="9">
        <f t="shared" ref="AP37" si="482">+AQ37*0.96</f>
        <v>0</v>
      </c>
      <c r="AQ37" s="9">
        <v>0</v>
      </c>
      <c r="AR37" s="9">
        <f t="shared" ref="AR37" si="483">+AS37*0.96</f>
        <v>0</v>
      </c>
      <c r="AS37" s="9">
        <v>0</v>
      </c>
      <c r="AT37" s="9">
        <f t="shared" ref="AT37" si="484">+AU37*0.96</f>
        <v>0</v>
      </c>
      <c r="AU37" s="9">
        <v>0</v>
      </c>
    </row>
    <row r="38" spans="1:47" s="10" customFormat="1" ht="13" x14ac:dyDescent="0.3">
      <c r="A38" s="8" t="s">
        <v>24</v>
      </c>
      <c r="B38" s="9">
        <f t="shared" si="0"/>
        <v>84.131711999999993</v>
      </c>
      <c r="C38" s="9">
        <v>87.637199999999993</v>
      </c>
      <c r="D38" s="9">
        <f t="shared" ref="D38" si="485">+E38*0.96</f>
        <v>0</v>
      </c>
      <c r="E38" s="9">
        <v>0</v>
      </c>
      <c r="F38" s="9">
        <f t="shared" ref="F38" si="486">+G38*0.96</f>
        <v>2187.0071039999998</v>
      </c>
      <c r="G38" s="9">
        <v>2278.1324</v>
      </c>
      <c r="H38" s="9">
        <f t="shared" ref="H38" si="487">+I38*0.96</f>
        <v>4404.9624000000003</v>
      </c>
      <c r="I38" s="9">
        <v>4588.5025000000005</v>
      </c>
      <c r="J38" s="9">
        <f t="shared" ref="J38" si="488">+K38*0.96</f>
        <v>1350.4176</v>
      </c>
      <c r="K38" s="9">
        <v>1406.6849999999999</v>
      </c>
      <c r="L38" s="9">
        <f t="shared" ref="L38" si="489">+M38*0.96</f>
        <v>2369.0837759999999</v>
      </c>
      <c r="M38" s="9">
        <v>2467.7955999999999</v>
      </c>
      <c r="N38" s="9">
        <f t="shared" ref="N38" si="490">+O38*0.96</f>
        <v>4653.4083840000003</v>
      </c>
      <c r="O38" s="9">
        <v>4847.3004000000001</v>
      </c>
      <c r="P38" s="9">
        <f t="shared" ref="P38" si="491">+Q38*0.96</f>
        <v>5584.0773119999994</v>
      </c>
      <c r="Q38" s="9">
        <v>5816.7471999999998</v>
      </c>
      <c r="R38" s="9">
        <f t="shared" ref="R38" si="492">+S38*0.96</f>
        <v>4295.1431040000007</v>
      </c>
      <c r="S38" s="9">
        <v>4474.1074000000008</v>
      </c>
      <c r="T38" s="9">
        <f t="shared" ref="T38" si="493">+U38*0.96</f>
        <v>4334.4618239999991</v>
      </c>
      <c r="U38" s="9">
        <v>4515.0643999999993</v>
      </c>
      <c r="V38" s="9">
        <f t="shared" ref="V38" si="494">+W38*0.96</f>
        <v>4733.0989440000003</v>
      </c>
      <c r="W38" s="9">
        <v>4930.3114000000005</v>
      </c>
      <c r="X38" s="9">
        <f t="shared" ref="X38" si="495">+Y38*0.96</f>
        <v>4789.3309439999994</v>
      </c>
      <c r="Y38" s="9">
        <v>4988.8863999999994</v>
      </c>
      <c r="Z38" s="9">
        <f t="shared" ref="Z38" si="496">+AA38*0.96</f>
        <v>4449.8842559999994</v>
      </c>
      <c r="AA38" s="9">
        <v>4635.2960999999996</v>
      </c>
      <c r="AB38" s="9">
        <f t="shared" ref="AB38" si="497">+AC38*0.96</f>
        <v>9188.445984</v>
      </c>
      <c r="AC38" s="9">
        <v>9571.2978999999996</v>
      </c>
      <c r="AD38" s="9">
        <f t="shared" ref="AD38" si="498">+AE38*0.96</f>
        <v>3565.7648639999998</v>
      </c>
      <c r="AE38" s="9">
        <v>3714.3384000000001</v>
      </c>
      <c r="AF38" s="9">
        <f t="shared" ref="AF38" si="499">+AG38*0.96</f>
        <v>13239.3518599008</v>
      </c>
      <c r="AG38" s="9">
        <v>13790.99152073</v>
      </c>
      <c r="AH38" s="9">
        <f t="shared" ref="AH38" si="500">+AI38*0.96</f>
        <v>5850.8657279999998</v>
      </c>
      <c r="AI38" s="9">
        <v>6094.6517999999996</v>
      </c>
      <c r="AJ38" s="9">
        <f t="shared" ref="AJ38" si="501">+AK38*0.96</f>
        <v>4219.7322239999994</v>
      </c>
      <c r="AK38" s="9">
        <v>4395.5544</v>
      </c>
      <c r="AL38" s="9">
        <f t="shared" ref="AL38" si="502">+AM38*0.96</f>
        <v>6247.2120960000002</v>
      </c>
      <c r="AM38" s="9">
        <v>6507.5126</v>
      </c>
      <c r="AN38" s="9">
        <f t="shared" ref="AN38" si="503">+AO38*0.96</f>
        <v>38252.800127999995</v>
      </c>
      <c r="AO38" s="9">
        <v>39846.666799999999</v>
      </c>
      <c r="AP38" s="9">
        <f t="shared" ref="AP38" si="504">+AQ38*0.96</f>
        <v>10040.242463999999</v>
      </c>
      <c r="AQ38" s="9">
        <v>10458.5859</v>
      </c>
      <c r="AR38" s="9">
        <f t="shared" ref="AR38" si="505">+AS38*0.96</f>
        <v>11443.060896000001</v>
      </c>
      <c r="AS38" s="9">
        <v>11919.855100000001</v>
      </c>
      <c r="AT38" s="9">
        <f t="shared" ref="AT38" si="506">+AU38*0.96</f>
        <v>15398.381568000001</v>
      </c>
      <c r="AU38" s="9">
        <v>16039.980800000001</v>
      </c>
    </row>
    <row r="39" spans="1:47" x14ac:dyDescent="0.25">
      <c r="A39" s="13" t="s">
        <v>25</v>
      </c>
      <c r="B39" s="7">
        <f t="shared" si="0"/>
        <v>0</v>
      </c>
      <c r="C39" s="7">
        <v>0</v>
      </c>
      <c r="D39" s="7">
        <f t="shared" ref="D39" si="507">+E39*0.96</f>
        <v>0</v>
      </c>
      <c r="E39" s="7">
        <v>0</v>
      </c>
      <c r="F39" s="7">
        <f t="shared" ref="F39" si="508">+G39*0.96</f>
        <v>0</v>
      </c>
      <c r="G39" s="7">
        <v>0</v>
      </c>
      <c r="H39" s="7">
        <f t="shared" ref="H39" si="509">+I39*0.96</f>
        <v>0</v>
      </c>
      <c r="I39" s="7">
        <v>0</v>
      </c>
      <c r="J39" s="7">
        <f t="shared" ref="J39" si="510">+K39*0.96</f>
        <v>0</v>
      </c>
      <c r="K39" s="7">
        <v>0</v>
      </c>
      <c r="L39" s="7">
        <f t="shared" ref="L39" si="511">+M39*0.96</f>
        <v>2369.0837759999999</v>
      </c>
      <c r="M39" s="7">
        <v>2467.7955999999999</v>
      </c>
      <c r="N39" s="7">
        <f t="shared" ref="N39" si="512">+O39*0.96</f>
        <v>2357.9714879999997</v>
      </c>
      <c r="O39" s="7">
        <v>2456.2203</v>
      </c>
      <c r="P39" s="7">
        <f t="shared" ref="P39" si="513">+Q39*0.96</f>
        <v>2364.0575999999996</v>
      </c>
      <c r="Q39" s="7">
        <v>2462.56</v>
      </c>
      <c r="R39" s="7">
        <f t="shared" ref="R39" si="514">+S39*0.96</f>
        <v>2363.9526720000003</v>
      </c>
      <c r="S39" s="7">
        <v>2462.4507000000003</v>
      </c>
      <c r="T39" s="7">
        <f t="shared" ref="T39" si="515">+U39*0.96</f>
        <v>2362.4468160000001</v>
      </c>
      <c r="U39" s="7">
        <v>2460.8821000000003</v>
      </c>
      <c r="V39" s="7">
        <f t="shared" ref="V39" si="516">+W39*0.96</f>
        <v>2362.1710079999998</v>
      </c>
      <c r="W39" s="7">
        <v>2460.5947999999999</v>
      </c>
      <c r="X39" s="7">
        <f t="shared" ref="X39" si="517">+Y39*0.96</f>
        <v>2362.1294400000002</v>
      </c>
      <c r="Y39" s="7">
        <v>2460.5515</v>
      </c>
      <c r="Z39" s="7">
        <f t="shared" ref="Z39" si="518">+AA39*0.96</f>
        <v>2362.0834559999998</v>
      </c>
      <c r="AA39" s="7">
        <v>2460.5036</v>
      </c>
      <c r="AB39" s="7">
        <f t="shared" ref="AB39" si="519">+AC39*0.96</f>
        <v>2362.1897279999998</v>
      </c>
      <c r="AC39" s="7">
        <v>2460.6142999999997</v>
      </c>
      <c r="AD39" s="7">
        <f t="shared" ref="AD39" si="520">+AE39*0.96</f>
        <v>2362.1869439999996</v>
      </c>
      <c r="AE39" s="7">
        <v>2460.6113999999998</v>
      </c>
      <c r="AF39" s="7">
        <f t="shared" ref="AF39" si="521">+AG39*0.96</f>
        <v>2362.2340799999997</v>
      </c>
      <c r="AG39" s="7">
        <v>2460.6605</v>
      </c>
      <c r="AH39" s="7">
        <f t="shared" ref="AH39" si="522">+AI39*0.96</f>
        <v>2362.2343679999999</v>
      </c>
      <c r="AI39" s="7">
        <v>2460.6608000000001</v>
      </c>
      <c r="AJ39" s="7">
        <f t="shared" ref="AJ39" si="523">+AK39*0.96</f>
        <v>2362.2322560000002</v>
      </c>
      <c r="AK39" s="7">
        <v>2460.6586000000002</v>
      </c>
      <c r="AL39" s="7">
        <f t="shared" ref="AL39" si="524">+AM39*0.96</f>
        <v>2362.2334079999996</v>
      </c>
      <c r="AM39" s="7">
        <v>2460.6597999999999</v>
      </c>
      <c r="AN39" s="7">
        <f t="shared" ref="AN39" si="525">+AO39*0.96</f>
        <v>2727.1441919999997</v>
      </c>
      <c r="AO39" s="7">
        <v>2840.7752</v>
      </c>
      <c r="AP39" s="7">
        <f t="shared" ref="AP39" si="526">+AQ39*0.96</f>
        <v>7061.8793279999991</v>
      </c>
      <c r="AQ39" s="7">
        <v>7356.1242999999995</v>
      </c>
      <c r="AR39" s="7">
        <f t="shared" ref="AR39" si="527">+AS39*0.96</f>
        <v>6688.9083839999994</v>
      </c>
      <c r="AS39" s="7">
        <v>6967.6129000000001</v>
      </c>
      <c r="AT39" s="7">
        <f t="shared" ref="AT39" si="528">+AU39*0.96</f>
        <v>7068.4404480000003</v>
      </c>
      <c r="AU39" s="7">
        <v>7362.9588000000003</v>
      </c>
    </row>
    <row r="40" spans="1:47" x14ac:dyDescent="0.25">
      <c r="A40" s="13" t="s">
        <v>26</v>
      </c>
      <c r="B40" s="7">
        <f t="shared" si="0"/>
        <v>84.131711999999993</v>
      </c>
      <c r="C40" s="7">
        <v>87.637199999999993</v>
      </c>
      <c r="D40" s="7">
        <f t="shared" ref="D40" si="529">+E40*0.96</f>
        <v>0</v>
      </c>
      <c r="E40" s="7">
        <v>0</v>
      </c>
      <c r="F40" s="7">
        <f t="shared" ref="F40" si="530">+G40*0.96</f>
        <v>2187.0071039999998</v>
      </c>
      <c r="G40" s="7">
        <v>2278.1324</v>
      </c>
      <c r="H40" s="7">
        <f t="shared" ref="H40" si="531">+I40*0.96</f>
        <v>2854.2556799999998</v>
      </c>
      <c r="I40" s="7">
        <v>2973.183</v>
      </c>
      <c r="J40" s="7">
        <f t="shared" ref="J40" si="532">+K40*0.96</f>
        <v>108.78547199999998</v>
      </c>
      <c r="K40" s="7">
        <v>113.31819999999999</v>
      </c>
      <c r="L40" s="7">
        <f t="shared" ref="L40" si="533">+M40*0.96</f>
        <v>0</v>
      </c>
      <c r="M40" s="7">
        <v>0</v>
      </c>
      <c r="N40" s="7">
        <f t="shared" ref="N40" si="534">+O40*0.96</f>
        <v>2295.4368960000002</v>
      </c>
      <c r="O40" s="7">
        <v>2391.0801000000001</v>
      </c>
      <c r="P40" s="7">
        <f t="shared" ref="P40" si="535">+Q40*0.96</f>
        <v>3220.0197120000003</v>
      </c>
      <c r="Q40" s="7">
        <v>3354.1872000000003</v>
      </c>
      <c r="R40" s="7">
        <f t="shared" ref="R40" si="536">+S40*0.96</f>
        <v>1931.1904319999999</v>
      </c>
      <c r="S40" s="7">
        <v>2011.6567</v>
      </c>
      <c r="T40" s="7">
        <f t="shared" ref="T40" si="537">+U40*0.96</f>
        <v>1953.3134399999999</v>
      </c>
      <c r="U40" s="7">
        <v>2034.7014999999999</v>
      </c>
      <c r="V40" s="7">
        <f t="shared" ref="V40" si="538">+W40*0.96</f>
        <v>2370.927936</v>
      </c>
      <c r="W40" s="7">
        <v>2469.7166000000002</v>
      </c>
      <c r="X40" s="7">
        <f t="shared" ref="X40" si="539">+Y40*0.96</f>
        <v>2427.2015039999997</v>
      </c>
      <c r="Y40" s="7">
        <v>2528.3348999999998</v>
      </c>
      <c r="Z40" s="7">
        <f t="shared" ref="Z40" si="540">+AA40*0.96</f>
        <v>2087.8008</v>
      </c>
      <c r="AA40" s="7">
        <v>2174.7925</v>
      </c>
      <c r="AB40" s="7">
        <f t="shared" ref="AB40" si="541">+AC40*0.96</f>
        <v>6826.2562559999988</v>
      </c>
      <c r="AC40" s="7">
        <v>7110.6835999999994</v>
      </c>
      <c r="AD40" s="7">
        <f t="shared" ref="AD40" si="542">+AE40*0.96</f>
        <v>1203.5779199999999</v>
      </c>
      <c r="AE40" s="7">
        <v>1253.7270000000001</v>
      </c>
      <c r="AF40" s="7">
        <f t="shared" ref="AF40" si="543">+AG40*0.96</f>
        <v>10877.1177799008</v>
      </c>
      <c r="AG40" s="7">
        <v>11330.33102073</v>
      </c>
      <c r="AH40" s="7">
        <f t="shared" ref="AH40" si="544">+AI40*0.96</f>
        <v>3488.6313599999999</v>
      </c>
      <c r="AI40" s="7">
        <v>3633.991</v>
      </c>
      <c r="AJ40" s="7">
        <f t="shared" ref="AJ40" si="545">+AK40*0.96</f>
        <v>1857.4999679999999</v>
      </c>
      <c r="AK40" s="7">
        <v>1934.8958</v>
      </c>
      <c r="AL40" s="7">
        <f t="shared" ref="AL40" si="546">+AM40*0.96</f>
        <v>3884.9786880000001</v>
      </c>
      <c r="AM40" s="7">
        <v>4046.8528000000001</v>
      </c>
      <c r="AN40" s="7">
        <f t="shared" ref="AN40" si="547">+AO40*0.96</f>
        <v>35525.659776</v>
      </c>
      <c r="AO40" s="7">
        <v>37005.895600000003</v>
      </c>
      <c r="AP40" s="7">
        <f t="shared" ref="AP40" si="548">+AQ40*0.96</f>
        <v>2978.3631359999999</v>
      </c>
      <c r="AQ40" s="7">
        <v>3102.4616000000001</v>
      </c>
      <c r="AR40" s="7">
        <f t="shared" ref="AR40" si="549">+AS40*0.96</f>
        <v>4754.1525119999997</v>
      </c>
      <c r="AS40" s="7">
        <v>4952.2421999999997</v>
      </c>
      <c r="AT40" s="7">
        <f t="shared" ref="AT40" si="550">+AU40*0.96</f>
        <v>8329.9411200000013</v>
      </c>
      <c r="AU40" s="7">
        <v>8677.0220000000008</v>
      </c>
    </row>
    <row r="41" spans="1:47" ht="25" x14ac:dyDescent="0.25">
      <c r="A41" s="13" t="s">
        <v>27</v>
      </c>
      <c r="B41" s="7">
        <f t="shared" si="0"/>
        <v>0</v>
      </c>
      <c r="C41" s="7">
        <v>0</v>
      </c>
      <c r="D41" s="7">
        <f t="shared" ref="D41" si="551">+E41*0.96</f>
        <v>0</v>
      </c>
      <c r="E41" s="7">
        <v>0</v>
      </c>
      <c r="F41" s="7">
        <f t="shared" ref="F41" si="552">+G41*0.96</f>
        <v>0</v>
      </c>
      <c r="G41" s="7">
        <v>0</v>
      </c>
      <c r="H41" s="7">
        <f t="shared" ref="H41" si="553">+I41*0.96</f>
        <v>0</v>
      </c>
      <c r="I41" s="7">
        <v>0</v>
      </c>
      <c r="J41" s="7">
        <f t="shared" ref="J41" si="554">+K41*0.96</f>
        <v>0</v>
      </c>
      <c r="K41" s="7">
        <v>0</v>
      </c>
      <c r="L41" s="7">
        <f t="shared" ref="L41" si="555">+M41*0.96</f>
        <v>0</v>
      </c>
      <c r="M41" s="7">
        <v>0</v>
      </c>
      <c r="N41" s="7">
        <f t="shared" ref="N41" si="556">+O41*0.96</f>
        <v>0</v>
      </c>
      <c r="O41" s="7">
        <v>0</v>
      </c>
      <c r="P41" s="7">
        <f t="shared" ref="P41" si="557">+Q41*0.96</f>
        <v>0</v>
      </c>
      <c r="Q41" s="7">
        <v>0</v>
      </c>
      <c r="R41" s="7">
        <f t="shared" ref="R41" si="558">+S41*0.96</f>
        <v>0</v>
      </c>
      <c r="S41" s="7">
        <v>0</v>
      </c>
      <c r="T41" s="7">
        <f t="shared" ref="T41" si="559">+U41*0.96</f>
        <v>12521.953248</v>
      </c>
      <c r="U41" s="7">
        <v>13043.701300000001</v>
      </c>
      <c r="V41" s="7">
        <f t="shared" ref="V41" si="560">+W41*0.96</f>
        <v>0</v>
      </c>
      <c r="W41" s="7">
        <v>0</v>
      </c>
      <c r="X41" s="7">
        <f t="shared" ref="X41" si="561">+Y41*0.96</f>
        <v>0</v>
      </c>
      <c r="Y41" s="7">
        <v>0</v>
      </c>
      <c r="Z41" s="7">
        <f t="shared" ref="Z41" si="562">+AA41*0.96</f>
        <v>0</v>
      </c>
      <c r="AA41" s="7">
        <v>0</v>
      </c>
      <c r="AB41" s="7">
        <f t="shared" ref="AB41" si="563">+AC41*0.96</f>
        <v>0</v>
      </c>
      <c r="AC41" s="7">
        <v>0</v>
      </c>
      <c r="AD41" s="7">
        <f t="shared" ref="AD41" si="564">+AE41*0.96</f>
        <v>0</v>
      </c>
      <c r="AE41" s="7">
        <v>0</v>
      </c>
      <c r="AF41" s="7">
        <f t="shared" ref="AF41" si="565">+AG41*0.96</f>
        <v>0</v>
      </c>
      <c r="AG41" s="7">
        <v>0</v>
      </c>
      <c r="AH41" s="7">
        <f t="shared" ref="AH41" si="566">+AI41*0.96</f>
        <v>0</v>
      </c>
      <c r="AI41" s="7">
        <v>0</v>
      </c>
      <c r="AJ41" s="7">
        <f t="shared" ref="AJ41" si="567">+AK41*0.96</f>
        <v>0</v>
      </c>
      <c r="AK41" s="7">
        <v>0</v>
      </c>
      <c r="AL41" s="7">
        <f t="shared" ref="AL41" si="568">+AM41*0.96</f>
        <v>0</v>
      </c>
      <c r="AM41" s="7">
        <v>0</v>
      </c>
      <c r="AN41" s="7">
        <f t="shared" ref="AN41" si="569">+AO41*0.96</f>
        <v>0</v>
      </c>
      <c r="AO41" s="7">
        <v>0</v>
      </c>
      <c r="AP41" s="7">
        <f t="shared" ref="AP41" si="570">+AQ41*0.96</f>
        <v>0</v>
      </c>
      <c r="AQ41" s="7">
        <v>0</v>
      </c>
      <c r="AR41" s="7">
        <f t="shared" ref="AR41" si="571">+AS41*0.96</f>
        <v>0</v>
      </c>
      <c r="AS41" s="7">
        <v>0</v>
      </c>
      <c r="AT41" s="7">
        <f t="shared" ref="AT41" si="572">+AU41*0.96</f>
        <v>0</v>
      </c>
      <c r="AU41" s="7">
        <v>0</v>
      </c>
    </row>
    <row r="42" spans="1:47" ht="28.5" customHeight="1" x14ac:dyDescent="0.25">
      <c r="A42" s="13" t="s">
        <v>28</v>
      </c>
      <c r="C42" s="7">
        <v>0</v>
      </c>
      <c r="D42" s="7">
        <f t="shared" ref="D42" si="573">+E42*0.96</f>
        <v>0</v>
      </c>
      <c r="E42" s="7">
        <v>0</v>
      </c>
      <c r="F42" s="7">
        <f t="shared" ref="F42" si="574">+G42*0.96</f>
        <v>0</v>
      </c>
      <c r="G42" s="7">
        <v>0</v>
      </c>
      <c r="H42" s="7">
        <f t="shared" ref="H42" si="575">+I42*0.96</f>
        <v>0</v>
      </c>
      <c r="I42" s="7">
        <v>0</v>
      </c>
      <c r="J42" s="7">
        <f t="shared" ref="J42" si="576">+K42*0.96</f>
        <v>0</v>
      </c>
      <c r="K42" s="7">
        <v>0</v>
      </c>
      <c r="L42" s="7">
        <f t="shared" ref="L42" si="577">+M42*0.96</f>
        <v>0</v>
      </c>
      <c r="M42" s="7">
        <v>0</v>
      </c>
      <c r="N42" s="7">
        <f t="shared" ref="N42" si="578">+O42*0.96</f>
        <v>0</v>
      </c>
      <c r="O42" s="7">
        <v>0</v>
      </c>
      <c r="P42" s="7">
        <f t="shared" ref="P42" si="579">+Q42*0.96</f>
        <v>0</v>
      </c>
      <c r="Q42" s="7">
        <v>0</v>
      </c>
      <c r="R42" s="7">
        <f t="shared" ref="R42" si="580">+S42*0.96</f>
        <v>0</v>
      </c>
      <c r="S42" s="7">
        <v>0</v>
      </c>
      <c r="T42" s="7">
        <f t="shared" ref="T42" si="581">+U42*0.96</f>
        <v>-12503.251679999999</v>
      </c>
      <c r="U42" s="7">
        <v>-13024.220499999999</v>
      </c>
      <c r="V42" s="7">
        <f t="shared" ref="V42" si="582">+W42*0.96</f>
        <v>0</v>
      </c>
      <c r="W42" s="7">
        <v>0</v>
      </c>
      <c r="X42" s="7">
        <f t="shared" ref="X42" si="583">+Y42*0.96</f>
        <v>0</v>
      </c>
      <c r="Y42" s="7">
        <v>0</v>
      </c>
      <c r="Z42" s="7">
        <f t="shared" ref="Z42" si="584">+AA42*0.96</f>
        <v>0</v>
      </c>
      <c r="AA42" s="7">
        <v>0</v>
      </c>
      <c r="AB42" s="7">
        <f t="shared" ref="AB42" si="585">+AC42*0.96</f>
        <v>0</v>
      </c>
      <c r="AC42" s="7">
        <v>0</v>
      </c>
      <c r="AD42" s="7">
        <f t="shared" ref="AD42" si="586">+AE42*0.96</f>
        <v>0</v>
      </c>
      <c r="AE42" s="7">
        <v>0</v>
      </c>
      <c r="AF42" s="7">
        <f t="shared" ref="AF42" si="587">+AG42*0.96</f>
        <v>0</v>
      </c>
      <c r="AG42" s="7">
        <v>0</v>
      </c>
      <c r="AH42" s="7">
        <f t="shared" ref="AH42" si="588">+AI42*0.96</f>
        <v>0</v>
      </c>
      <c r="AI42" s="7">
        <v>0</v>
      </c>
      <c r="AJ42" s="7">
        <f t="shared" ref="AJ42" si="589">+AK42*0.96</f>
        <v>0</v>
      </c>
      <c r="AK42" s="7">
        <v>0</v>
      </c>
      <c r="AL42" s="7">
        <f t="shared" ref="AL42" si="590">+AM42*0.96</f>
        <v>0</v>
      </c>
      <c r="AM42" s="7">
        <v>0</v>
      </c>
      <c r="AN42" s="7">
        <f t="shared" ref="AN42" si="591">+AO42*0.96</f>
        <v>0</v>
      </c>
      <c r="AO42" s="7">
        <v>0</v>
      </c>
      <c r="AP42" s="7">
        <f t="shared" ref="AP42" si="592">+AQ42*0.96</f>
        <v>0</v>
      </c>
      <c r="AQ42" s="7">
        <v>0</v>
      </c>
      <c r="AR42" s="7">
        <f t="shared" ref="AR42" si="593">+AS42*0.96</f>
        <v>0</v>
      </c>
      <c r="AS42" s="7">
        <v>0</v>
      </c>
      <c r="AT42" s="7">
        <f t="shared" ref="AT42" si="594">+AU42*0.96</f>
        <v>0</v>
      </c>
      <c r="AU42" s="7">
        <v>0</v>
      </c>
    </row>
    <row r="43" spans="1:47" x14ac:dyDescent="0.25">
      <c r="A43" s="13" t="s">
        <v>29</v>
      </c>
      <c r="B43" s="7">
        <f>+C43*0.96</f>
        <v>0</v>
      </c>
      <c r="C43" s="7">
        <v>0</v>
      </c>
      <c r="D43" s="7">
        <f t="shared" ref="D43" si="595">+E43*0.96</f>
        <v>0</v>
      </c>
      <c r="E43" s="7">
        <v>0</v>
      </c>
      <c r="F43" s="7">
        <f t="shared" ref="F43" si="596">+G43*0.96</f>
        <v>0</v>
      </c>
      <c r="G43" s="7">
        <v>0</v>
      </c>
      <c r="H43" s="7">
        <f t="shared" ref="H43" si="597">+I43*0.96</f>
        <v>1550.7067199999999</v>
      </c>
      <c r="I43" s="7">
        <v>1615.3195000000001</v>
      </c>
      <c r="J43" s="7">
        <f t="shared" ref="J43" si="598">+K43*0.96</f>
        <v>1241.632128</v>
      </c>
      <c r="K43" s="7">
        <v>1293.3668</v>
      </c>
      <c r="L43" s="7">
        <f t="shared" ref="L43" si="599">+M43*0.96</f>
        <v>0</v>
      </c>
      <c r="M43" s="7">
        <v>0</v>
      </c>
      <c r="N43" s="7">
        <f t="shared" ref="N43" si="600">+O43*0.96</f>
        <v>0</v>
      </c>
      <c r="O43" s="7">
        <v>0</v>
      </c>
      <c r="P43" s="7">
        <f t="shared" ref="P43" si="601">+Q43*0.96</f>
        <v>0</v>
      </c>
      <c r="Q43" s="7">
        <v>0</v>
      </c>
      <c r="R43" s="7">
        <f t="shared" ref="R43" si="602">+S43*0.96</f>
        <v>0</v>
      </c>
      <c r="S43" s="7">
        <v>0</v>
      </c>
      <c r="T43" s="7">
        <f t="shared" ref="T43" si="603">+U43*0.96</f>
        <v>0</v>
      </c>
      <c r="U43" s="7">
        <v>0</v>
      </c>
      <c r="V43" s="7">
        <f t="shared" ref="V43" si="604">+W43*0.96</f>
        <v>0</v>
      </c>
      <c r="W43" s="7">
        <v>0</v>
      </c>
      <c r="X43" s="7">
        <f t="shared" ref="X43" si="605">+Y43*0.96</f>
        <v>0</v>
      </c>
      <c r="Y43" s="7">
        <v>0</v>
      </c>
      <c r="Z43" s="7">
        <f t="shared" ref="Z43" si="606">+AA43*0.96</f>
        <v>0</v>
      </c>
      <c r="AA43" s="7">
        <v>0</v>
      </c>
      <c r="AB43" s="7">
        <f t="shared" ref="AB43" si="607">+AC43*0.96</f>
        <v>0</v>
      </c>
      <c r="AC43" s="7">
        <v>0</v>
      </c>
      <c r="AD43" s="7">
        <f t="shared" ref="AD43" si="608">+AE43*0.96</f>
        <v>0</v>
      </c>
      <c r="AE43" s="7">
        <v>0</v>
      </c>
      <c r="AF43" s="7">
        <f t="shared" ref="AF43" si="609">+AG43*0.96</f>
        <v>0</v>
      </c>
      <c r="AG43" s="7">
        <v>0</v>
      </c>
      <c r="AH43" s="7">
        <f t="shared" ref="AH43" si="610">+AI43*0.96</f>
        <v>0</v>
      </c>
      <c r="AI43" s="7">
        <v>0</v>
      </c>
      <c r="AJ43" s="7">
        <f t="shared" ref="AJ43" si="611">+AK43*0.96</f>
        <v>0</v>
      </c>
      <c r="AK43" s="7">
        <v>0</v>
      </c>
      <c r="AL43" s="7">
        <f t="shared" ref="AL43" si="612">+AM43*0.96</f>
        <v>0</v>
      </c>
      <c r="AM43" s="7">
        <v>0</v>
      </c>
      <c r="AN43" s="7">
        <f t="shared" ref="AN43" si="613">+AO43*0.96</f>
        <v>0</v>
      </c>
      <c r="AO43" s="7">
        <v>0</v>
      </c>
      <c r="AP43" s="7">
        <f t="shared" ref="AP43" si="614">+AQ43*0.96</f>
        <v>0</v>
      </c>
      <c r="AQ43" s="7">
        <v>0</v>
      </c>
      <c r="AR43" s="7">
        <f t="shared" ref="AR43" si="615">+AS43*0.96</f>
        <v>0</v>
      </c>
      <c r="AS43" s="7">
        <v>0</v>
      </c>
      <c r="AT43" s="7">
        <f t="shared" ref="AT43" si="616">+AU43*0.96</f>
        <v>0</v>
      </c>
      <c r="AU43" s="7">
        <v>0</v>
      </c>
    </row>
    <row r="44" spans="1:47" ht="13" thickBot="1" x14ac:dyDescent="0.3">
      <c r="A44" s="18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</row>
    <row r="45" spans="1:47" ht="13" x14ac:dyDescent="0.3">
      <c r="A45" s="1" t="s">
        <v>30</v>
      </c>
      <c r="B45" s="7">
        <f>+C42*0.96</f>
        <v>0</v>
      </c>
    </row>
    <row r="46" spans="1:47" x14ac:dyDescent="0.25">
      <c r="A46" s="26" t="s">
        <v>32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2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</row>
  </sheetData>
  <mergeCells count="27">
    <mergeCell ref="A46:K46"/>
    <mergeCell ref="A8:AU8"/>
    <mergeCell ref="A9:AU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T10:AU10"/>
    <mergeCell ref="AB10:AC10"/>
    <mergeCell ref="AD10:AE10"/>
    <mergeCell ref="AF10:AG10"/>
    <mergeCell ref="AH10:AI10"/>
    <mergeCell ref="AJ10:AK10"/>
    <mergeCell ref="A10:A11"/>
    <mergeCell ref="AL10:AM10"/>
    <mergeCell ref="AN10:AO10"/>
    <mergeCell ref="AP10:AQ10"/>
    <mergeCell ref="AR10:AS10"/>
  </mergeCells>
  <printOptions horizontalCentered="1"/>
  <pageMargins left="0.19685039370078741" right="0.19685039370078741" top="1.0236220472440944" bottom="0.39370078740157483" header="0" footer="0"/>
  <pageSetup scale="3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 (mdp)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ASUS</cp:lastModifiedBy>
  <cp:lastPrinted>2022-04-26T15:47:06Z</cp:lastPrinted>
  <dcterms:created xsi:type="dcterms:W3CDTF">2016-04-07T18:24:40Z</dcterms:created>
  <dcterms:modified xsi:type="dcterms:W3CDTF">2022-11-22T07:25:39Z</dcterms:modified>
</cp:coreProperties>
</file>